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henko.s\Desktop\МЕНЮ СОШ 2022 г\МЕНЮ с явнваря 2024 г\сош 38\29.01.24-10.02.24\"/>
    </mc:Choice>
  </mc:AlternateContent>
  <xr:revisionPtr revIDLastSave="0" documentId="13_ncr:1_{DD7CBCF6-564C-4581-8A5E-F013AC490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definedNames>
    <definedName name="_xlnm.Print_Area" localSheetId="0">TDSheet!$A$1:$N$156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29" i="1" s="1"/>
  <c r="A41" i="1" s="1"/>
  <c r="A51" i="1" s="1"/>
  <c r="A63" i="1" s="1"/>
  <c r="A85" i="1" s="1"/>
  <c r="A96" i="1" s="1"/>
  <c r="A106" i="1" s="1"/>
  <c r="A117" i="1" s="1"/>
  <c r="A130" i="1" s="1"/>
  <c r="A141" i="1" s="1"/>
  <c r="N151" i="1"/>
  <c r="N139" i="1"/>
  <c r="N128" i="1"/>
  <c r="N115" i="1"/>
  <c r="N104" i="1"/>
  <c r="N94" i="1"/>
  <c r="N72" i="1"/>
  <c r="N61" i="1"/>
  <c r="N49" i="1"/>
  <c r="N39" i="1"/>
  <c r="N27" i="1"/>
  <c r="N15" i="1"/>
</calcChain>
</file>

<file path=xl/sharedStrings.xml><?xml version="1.0" encoding="utf-8"?>
<sst xmlns="http://schemas.openxmlformats.org/spreadsheetml/2006/main" count="329" uniqueCount="110">
  <si>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</si>
  <si>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</si>
  <si>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</si>
  <si>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</si>
  <si>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</si>
  <si>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</si>
  <si>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</si>
  <si>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</si>
  <si>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</si>
  <si>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</si>
  <si>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</si>
  <si>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</si>
  <si>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Цена, руб.</t>
  </si>
  <si>
    <t>Нижний Тагил ШУ Абонемент род плата 113 руб</t>
  </si>
  <si>
    <t>1039</t>
  </si>
  <si>
    <t>Суп с вермишелью</t>
  </si>
  <si>
    <t>200</t>
  </si>
  <si>
    <t>444,01</t>
  </si>
  <si>
    <t>Плов со свининой</t>
  </si>
  <si>
    <t>928</t>
  </si>
  <si>
    <t>Компот из смеси сухофруктов</t>
  </si>
  <si>
    <t>894,01</t>
  </si>
  <si>
    <t>Хлеб пшеничный.</t>
  </si>
  <si>
    <t>25</t>
  </si>
  <si>
    <t>Технолог:</t>
  </si>
  <si>
    <t>124</t>
  </si>
  <si>
    <t>Щи из свежей капусты с картофелем со сметаной</t>
  </si>
  <si>
    <t>1087</t>
  </si>
  <si>
    <t>Кнели куриные паровые</t>
  </si>
  <si>
    <t>70</t>
  </si>
  <si>
    <t>600,01</t>
  </si>
  <si>
    <t>Соус сметанный с томатом</t>
  </si>
  <si>
    <t>20</t>
  </si>
  <si>
    <t>995</t>
  </si>
  <si>
    <t>Пюре картофельное</t>
  </si>
  <si>
    <t>150</t>
  </si>
  <si>
    <t>932</t>
  </si>
  <si>
    <t>Компот из кураги</t>
  </si>
  <si>
    <t>1030</t>
  </si>
  <si>
    <t>Рассольник ленинградский со сметаной</t>
  </si>
  <si>
    <t>907</t>
  </si>
  <si>
    <t>Тефтели мясные с луком</t>
  </si>
  <si>
    <t>80</t>
  </si>
  <si>
    <t>1126</t>
  </si>
  <si>
    <t>Соус томатный</t>
  </si>
  <si>
    <t>998</t>
  </si>
  <si>
    <t>Каша гречневая рассыпчатая</t>
  </si>
  <si>
    <t>705</t>
  </si>
  <si>
    <t>Напиток из плодов шиповника</t>
  </si>
  <si>
    <t>1021</t>
  </si>
  <si>
    <t>Борщ с капустой,картофелем и сметаной</t>
  </si>
  <si>
    <t>1072</t>
  </si>
  <si>
    <t>Рагу из птицы с соусом красным</t>
  </si>
  <si>
    <t>912</t>
  </si>
  <si>
    <t>Компот из свежих яблок</t>
  </si>
  <si>
    <t>139</t>
  </si>
  <si>
    <t>Суп картофельный с бобовыми</t>
  </si>
  <si>
    <t>943</t>
  </si>
  <si>
    <t>Гренки из пшеничного хлеба</t>
  </si>
  <si>
    <t>15</t>
  </si>
  <si>
    <t>1237</t>
  </si>
  <si>
    <t>Птица запеченная</t>
  </si>
  <si>
    <t>90</t>
  </si>
  <si>
    <t>516</t>
  </si>
  <si>
    <t>Макаронные изделия отварные с маслом</t>
  </si>
  <si>
    <t>930</t>
  </si>
  <si>
    <t>Напиток Ягодка</t>
  </si>
  <si>
    <t>897</t>
  </si>
  <si>
    <t>Хлеб пшеничный</t>
  </si>
  <si>
    <t>1152</t>
  </si>
  <si>
    <t>Суп кудрявый с пшеном и яйцом</t>
  </si>
  <si>
    <t>1027</t>
  </si>
  <si>
    <t>Биточек "Уральский"  мясо-капустный</t>
  </si>
  <si>
    <t>512</t>
  </si>
  <si>
    <t>Рис припущенный</t>
  </si>
  <si>
    <t>1058</t>
  </si>
  <si>
    <t>Суп Крестьянский с крупой, сметаной</t>
  </si>
  <si>
    <t>437,01</t>
  </si>
  <si>
    <t>Гуляш из мяса свинины</t>
  </si>
  <si>
    <t>1175</t>
  </si>
  <si>
    <t>Рассольник домашний со сметаной</t>
  </si>
  <si>
    <t>893,01</t>
  </si>
  <si>
    <t>Жаркое по-домашнему</t>
  </si>
  <si>
    <t>10</t>
  </si>
  <si>
    <t>1054,01</t>
  </si>
  <si>
    <t>Котлета Детская из мяса птицы</t>
  </si>
  <si>
    <t>1015</t>
  </si>
  <si>
    <t>Суп-лапша на курином бульоне</t>
  </si>
  <si>
    <t>1050</t>
  </si>
  <si>
    <t>Бефстроганов.</t>
  </si>
  <si>
    <t>917,02</t>
  </si>
  <si>
    <t>Компот из ягод</t>
  </si>
  <si>
    <t>966</t>
  </si>
  <si>
    <t>Голубцы ленивые из мяса кур</t>
  </si>
  <si>
    <t>Зав. производством:</t>
  </si>
  <si>
    <t>МЕНЮ</t>
  </si>
  <si>
    <t>1 понедельник</t>
  </si>
  <si>
    <t>1 вторник</t>
  </si>
  <si>
    <t>1 среда</t>
  </si>
  <si>
    <t>1 четверг</t>
  </si>
  <si>
    <t>1 пятница</t>
  </si>
  <si>
    <t>1 суббота</t>
  </si>
  <si>
    <t>2 понедельник</t>
  </si>
  <si>
    <t>2 вторник</t>
  </si>
  <si>
    <t>2 среда</t>
  </si>
  <si>
    <t>2 четверг</t>
  </si>
  <si>
    <t>2 пятница</t>
  </si>
  <si>
    <t>2 суббота</t>
  </si>
  <si>
    <t>Директор МБОУ СОШ № 38</t>
  </si>
  <si>
    <t xml:space="preserve">А. С. Никонова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</si>
</sst>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sz val="10"/>
      <name val="Arial"/>
    </font>
    <font>
      <b/>
      <sz val="10"/>
      <name val="Arial Narrow"/>
    </font>
    <font>
      <b/>
      <sz val="10"/>
      <name val="Arial"/>
    </font>
    <font>
      <b/>
      <sz val="11"/>
      <name val="Arial"/>
    </font>
    <font>
      <b/>
      <sz val="16"/>
      <name val="Arial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X158"/>
  <sheetViews>
    <sheetView tabSelected="1" view="pageBreakPreview" zoomScaleNormal="100" zoomScaleSheetLayoutView="100" workbookViewId="0">
      <selection activeCell="E5" sqref="E5"/>
    </sheetView>
  </sheetViews>
  <sheetFormatPr defaultColWidth="10.5" defaultRowHeight="11.45" customHeight="1" x14ac:dyDescent="0.2"/>
  <cols>
    <col min="1" max="1" width="15.1640625" style="1" customWidth="1"/>
    <col min="2" max="2" width="10.5" style="1" customWidth="1"/>
    <col min="3" max="3" width="13.33203125" style="1" customWidth="1"/>
    <col min="4" max="8" width="10.5" style="1" customWidth="1"/>
    <col min="9" max="9" width="15.1640625" style="1" customWidth="1"/>
    <col min="10" max="11" width="10.5" style="1" customWidth="1"/>
    <col min="12" max="12" width="12.6640625" style="1" customWidth="1"/>
    <col min="13" max="13" width="10.5" style="1" customWidth="1"/>
    <col min="14" max="14" width="15.1640625" style="1" customWidth="1"/>
    <col min="15" max="24" width="10.5" style="1" customWidth="1"/>
  </cols>
  <sheetData>
    <row r="1" spans="1:14" s="1" customFormat="1" ht="25.5" customHeight="1" x14ac:dyDescent="0.2">
      <c r="N1" s="2" t="s">
        <v>0</v>
      </c>
    </row>
    <row r="2" spans="1:14" ht="12.95" customHeight="1" x14ac:dyDescent="0.2">
      <c r="A2" s="16" t="s">
        <v>1</v>
      </c>
      <c r="B2" s="16"/>
      <c r="C2" s="16"/>
      <c r="D2" s="16"/>
      <c r="N2" s="2" t="s">
        <v>2</v>
      </c>
    </row>
    <row r="3" spans="1:14" ht="12.95" customHeight="1" x14ac:dyDescent="0.2">
      <c r="A3" s="16" t="s">
        <v>108</v>
      </c>
      <c r="B3" s="16"/>
      <c r="C3" s="16"/>
      <c r="D3" s="16"/>
      <c r="N3" s="2" t="s">
        <v>3</v>
      </c>
    </row>
    <row r="4" spans="1:14" s="1" customFormat="1" ht="15.95" customHeight="1" x14ac:dyDescent="0.2">
      <c r="A4" s="17"/>
      <c r="B4" s="17"/>
      <c r="C4" s="27" t="s">
        <v>109</v>
      </c>
      <c r="D4" s="27"/>
      <c r="N4" s="2" t="s">
        <v>4</v>
      </c>
    </row>
    <row r="5" spans="1:14" s="1" customFormat="1" ht="18" customHeight="1" x14ac:dyDescent="0.2"/>
    <row r="6" spans="1:14" s="1" customFormat="1" ht="30.95" customHeight="1" x14ac:dyDescent="0.3">
      <c r="H6" s="15" t="s">
        <v>95</v>
      </c>
    </row>
    <row r="7" spans="1:14" ht="12.95" customHeight="1" x14ac:dyDescent="0.2">
      <c r="A7" s="19">
        <v>45320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95" customHeight="1" x14ac:dyDescent="0.2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  <c r="F8" s="21" t="s">
        <v>10</v>
      </c>
      <c r="G8" s="21"/>
      <c r="H8" s="21"/>
      <c r="I8" s="21"/>
      <c r="J8" s="21"/>
      <c r="K8" s="21"/>
      <c r="L8" s="21"/>
      <c r="M8" s="4" t="s">
        <v>11</v>
      </c>
      <c r="N8" s="4" t="s">
        <v>12</v>
      </c>
    </row>
    <row r="9" spans="1:14" ht="15" customHeight="1" x14ac:dyDescent="0.25">
      <c r="A9" s="22" t="s">
        <v>96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" customHeight="1" x14ac:dyDescent="0.25">
      <c r="A10" s="24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2.95" customHeight="1" x14ac:dyDescent="0.2">
      <c r="A11" s="5">
        <v>1.94</v>
      </c>
      <c r="B11" s="5">
        <v>1.88</v>
      </c>
      <c r="C11" s="5">
        <v>13.95</v>
      </c>
      <c r="D11" s="5">
        <v>80.66</v>
      </c>
      <c r="E11" s="6" t="s">
        <v>14</v>
      </c>
      <c r="F11" s="25" t="s">
        <v>15</v>
      </c>
      <c r="G11" s="25"/>
      <c r="H11" s="25"/>
      <c r="I11" s="25"/>
      <c r="J11" s="25"/>
      <c r="K11" s="25"/>
      <c r="L11" s="25"/>
      <c r="M11" s="8" t="s">
        <v>16</v>
      </c>
      <c r="N11" s="9">
        <v>21.3</v>
      </c>
    </row>
    <row r="12" spans="1:14" ht="12.95" customHeight="1" x14ac:dyDescent="0.2">
      <c r="A12" s="5">
        <v>12.47</v>
      </c>
      <c r="B12" s="5">
        <v>23.56</v>
      </c>
      <c r="C12" s="5">
        <v>47.18</v>
      </c>
      <c r="D12" s="5">
        <v>450.85</v>
      </c>
      <c r="E12" s="6" t="s">
        <v>17</v>
      </c>
      <c r="F12" s="25" t="s">
        <v>18</v>
      </c>
      <c r="G12" s="25"/>
      <c r="H12" s="25"/>
      <c r="I12" s="25"/>
      <c r="J12" s="25"/>
      <c r="K12" s="25"/>
      <c r="L12" s="25"/>
      <c r="M12" s="8" t="s">
        <v>16</v>
      </c>
      <c r="N12" s="9">
        <v>71.7</v>
      </c>
    </row>
    <row r="13" spans="1:14" ht="12.95" customHeight="1" x14ac:dyDescent="0.2">
      <c r="A13" s="5">
        <v>0.46</v>
      </c>
      <c r="B13" s="5">
        <v>0.12</v>
      </c>
      <c r="C13" s="5">
        <v>27.49</v>
      </c>
      <c r="D13" s="5">
        <v>115.65</v>
      </c>
      <c r="E13" s="6" t="s">
        <v>19</v>
      </c>
      <c r="F13" s="25" t="s">
        <v>20</v>
      </c>
      <c r="G13" s="25"/>
      <c r="H13" s="25"/>
      <c r="I13" s="25"/>
      <c r="J13" s="25"/>
      <c r="K13" s="25"/>
      <c r="L13" s="25"/>
      <c r="M13" s="8" t="s">
        <v>16</v>
      </c>
      <c r="N13" s="9">
        <v>14</v>
      </c>
    </row>
    <row r="14" spans="1:14" ht="12.95" customHeight="1" x14ac:dyDescent="0.2">
      <c r="A14" s="5">
        <v>2.0299999999999998</v>
      </c>
      <c r="B14" s="5">
        <v>0.25</v>
      </c>
      <c r="C14" s="5">
        <v>12.2</v>
      </c>
      <c r="D14" s="5">
        <v>60.5</v>
      </c>
      <c r="E14" s="6" t="s">
        <v>21</v>
      </c>
      <c r="F14" s="25" t="s">
        <v>68</v>
      </c>
      <c r="G14" s="25"/>
      <c r="H14" s="25"/>
      <c r="I14" s="25"/>
      <c r="J14" s="25"/>
      <c r="K14" s="25"/>
      <c r="L14" s="25"/>
      <c r="M14" s="8" t="s">
        <v>23</v>
      </c>
      <c r="N14" s="9">
        <v>6</v>
      </c>
    </row>
    <row r="15" spans="1:14" ht="12.95" customHeight="1" x14ac:dyDescent="0.2">
      <c r="A15" s="10">
        <v>16.89</v>
      </c>
      <c r="B15" s="10">
        <v>25.8</v>
      </c>
      <c r="C15" s="10">
        <v>100.81</v>
      </c>
      <c r="D15" s="10">
        <v>707.66</v>
      </c>
      <c r="E15" s="7"/>
      <c r="F15" s="26"/>
      <c r="G15" s="26"/>
      <c r="H15" s="26"/>
      <c r="I15" s="26"/>
      <c r="J15" s="26"/>
      <c r="K15" s="26"/>
      <c r="L15" s="26"/>
      <c r="M15" s="11"/>
      <c r="N15" s="12">
        <f>SUM(N11:N14)</f>
        <v>113</v>
      </c>
    </row>
    <row r="16" spans="1:14" ht="11.1" customHeight="1" x14ac:dyDescent="0.2"/>
    <row r="17" spans="1:14" ht="12.95" customHeight="1" x14ac:dyDescent="0.2">
      <c r="A17" s="19">
        <f>SUM(A7+1)</f>
        <v>45321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95" customHeight="1" x14ac:dyDescent="0.2">
      <c r="A18" s="3" t="s">
        <v>5</v>
      </c>
      <c r="B18" s="3" t="s">
        <v>6</v>
      </c>
      <c r="C18" s="3" t="s">
        <v>7</v>
      </c>
      <c r="D18" s="3" t="s">
        <v>8</v>
      </c>
      <c r="E18" s="4" t="s">
        <v>9</v>
      </c>
      <c r="F18" s="21" t="s">
        <v>10</v>
      </c>
      <c r="G18" s="21"/>
      <c r="H18" s="21"/>
      <c r="I18" s="21"/>
      <c r="J18" s="21"/>
      <c r="K18" s="21"/>
      <c r="L18" s="21"/>
      <c r="M18" s="4" t="s">
        <v>11</v>
      </c>
      <c r="N18" s="4" t="s">
        <v>12</v>
      </c>
    </row>
    <row r="19" spans="1:14" ht="15" customHeight="1" x14ac:dyDescent="0.25">
      <c r="A19" s="22" t="s">
        <v>97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 x14ac:dyDescent="0.25">
      <c r="A20" s="24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95" customHeight="1" x14ac:dyDescent="0.2">
      <c r="A21" s="5">
        <v>1.65</v>
      </c>
      <c r="B21" s="5">
        <v>4.9800000000000004</v>
      </c>
      <c r="C21" s="5">
        <v>8.08</v>
      </c>
      <c r="D21" s="5">
        <v>84.31</v>
      </c>
      <c r="E21" s="6" t="s">
        <v>25</v>
      </c>
      <c r="F21" s="25" t="s">
        <v>26</v>
      </c>
      <c r="G21" s="25"/>
      <c r="H21" s="25"/>
      <c r="I21" s="25"/>
      <c r="J21" s="25"/>
      <c r="K21" s="25"/>
      <c r="L21" s="25"/>
      <c r="M21" s="8" t="s">
        <v>16</v>
      </c>
      <c r="N21" s="9">
        <v>21.3</v>
      </c>
    </row>
    <row r="22" spans="1:14" ht="12.95" customHeight="1" x14ac:dyDescent="0.2">
      <c r="A22" s="5">
        <v>12.45</v>
      </c>
      <c r="B22" s="5">
        <v>12.82</v>
      </c>
      <c r="C22" s="5">
        <v>4.28</v>
      </c>
      <c r="D22" s="5">
        <v>150.19</v>
      </c>
      <c r="E22" s="6" t="s">
        <v>27</v>
      </c>
      <c r="F22" s="25" t="s">
        <v>28</v>
      </c>
      <c r="G22" s="25"/>
      <c r="H22" s="25"/>
      <c r="I22" s="25"/>
      <c r="J22" s="25"/>
      <c r="K22" s="25"/>
      <c r="L22" s="25"/>
      <c r="M22" s="8" t="s">
        <v>29</v>
      </c>
      <c r="N22" s="9">
        <v>44.21</v>
      </c>
    </row>
    <row r="23" spans="1:14" ht="12.95" customHeight="1" x14ac:dyDescent="0.2">
      <c r="A23" s="5">
        <v>0.28000000000000003</v>
      </c>
      <c r="B23" s="5">
        <v>1.02</v>
      </c>
      <c r="C23" s="5">
        <v>1.35</v>
      </c>
      <c r="D23" s="5">
        <v>15.82</v>
      </c>
      <c r="E23" s="6" t="s">
        <v>30</v>
      </c>
      <c r="F23" s="25" t="s">
        <v>31</v>
      </c>
      <c r="G23" s="25"/>
      <c r="H23" s="25"/>
      <c r="I23" s="25"/>
      <c r="J23" s="25"/>
      <c r="K23" s="25"/>
      <c r="L23" s="25"/>
      <c r="M23" s="8" t="s">
        <v>32</v>
      </c>
      <c r="N23" s="9">
        <v>2.2599999999999998</v>
      </c>
    </row>
    <row r="24" spans="1:14" ht="12.95" customHeight="1" x14ac:dyDescent="0.2">
      <c r="A24" s="5">
        <v>3.29</v>
      </c>
      <c r="B24" s="5">
        <v>5.08</v>
      </c>
      <c r="C24" s="5">
        <v>22.09</v>
      </c>
      <c r="D24" s="5">
        <v>147.68</v>
      </c>
      <c r="E24" s="6" t="s">
        <v>33</v>
      </c>
      <c r="F24" s="25" t="s">
        <v>34</v>
      </c>
      <c r="G24" s="25"/>
      <c r="H24" s="25"/>
      <c r="I24" s="25"/>
      <c r="J24" s="25"/>
      <c r="K24" s="25"/>
      <c r="L24" s="25"/>
      <c r="M24" s="8" t="s">
        <v>35</v>
      </c>
      <c r="N24" s="9">
        <v>25.23</v>
      </c>
    </row>
    <row r="25" spans="1:14" ht="12.95" customHeight="1" x14ac:dyDescent="0.2">
      <c r="A25" s="5">
        <v>0.78</v>
      </c>
      <c r="B25" s="5">
        <v>0.05</v>
      </c>
      <c r="C25" s="5">
        <v>22.62</v>
      </c>
      <c r="D25" s="5">
        <v>100.96</v>
      </c>
      <c r="E25" s="6" t="s">
        <v>36</v>
      </c>
      <c r="F25" s="25" t="s">
        <v>37</v>
      </c>
      <c r="G25" s="25"/>
      <c r="H25" s="25"/>
      <c r="I25" s="25"/>
      <c r="J25" s="25"/>
      <c r="K25" s="25"/>
      <c r="L25" s="25"/>
      <c r="M25" s="8" t="s">
        <v>16</v>
      </c>
      <c r="N25" s="9">
        <v>14</v>
      </c>
    </row>
    <row r="26" spans="1:14" ht="12.95" customHeight="1" x14ac:dyDescent="0.2">
      <c r="A26" s="5">
        <v>2.0299999999999998</v>
      </c>
      <c r="B26" s="5">
        <v>0.25</v>
      </c>
      <c r="C26" s="5">
        <v>12.2</v>
      </c>
      <c r="D26" s="5">
        <v>60.5</v>
      </c>
      <c r="E26" s="6" t="s">
        <v>21</v>
      </c>
      <c r="F26" s="25" t="s">
        <v>68</v>
      </c>
      <c r="G26" s="25"/>
      <c r="H26" s="25"/>
      <c r="I26" s="25"/>
      <c r="J26" s="25"/>
      <c r="K26" s="25"/>
      <c r="L26" s="25"/>
      <c r="M26" s="8" t="s">
        <v>23</v>
      </c>
      <c r="N26" s="9">
        <v>6</v>
      </c>
    </row>
    <row r="27" spans="1:14" ht="12.95" customHeight="1" x14ac:dyDescent="0.2">
      <c r="A27" s="10">
        <v>20.48</v>
      </c>
      <c r="B27" s="10">
        <v>24.19</v>
      </c>
      <c r="C27" s="10">
        <v>70.61</v>
      </c>
      <c r="D27" s="10">
        <v>559.46</v>
      </c>
      <c r="E27" s="7"/>
      <c r="F27" s="26"/>
      <c r="G27" s="26"/>
      <c r="H27" s="26"/>
      <c r="I27" s="26"/>
      <c r="J27" s="26"/>
      <c r="K27" s="26"/>
      <c r="L27" s="26"/>
      <c r="M27" s="11"/>
      <c r="N27" s="12">
        <f>SUM(N21:N26)</f>
        <v>113.00000000000001</v>
      </c>
    </row>
    <row r="28" spans="1:14" ht="11.1" customHeight="1" x14ac:dyDescent="0.2"/>
    <row r="29" spans="1:14" ht="12.95" customHeight="1" x14ac:dyDescent="0.2">
      <c r="A29" s="19">
        <f>SUM(A17+1)</f>
        <v>45322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95" customHeight="1" x14ac:dyDescent="0.2">
      <c r="A30" s="3" t="s">
        <v>5</v>
      </c>
      <c r="B30" s="3" t="s">
        <v>6</v>
      </c>
      <c r="C30" s="3" t="s">
        <v>7</v>
      </c>
      <c r="D30" s="3" t="s">
        <v>8</v>
      </c>
      <c r="E30" s="4" t="s">
        <v>9</v>
      </c>
      <c r="F30" s="21" t="s">
        <v>10</v>
      </c>
      <c r="G30" s="21"/>
      <c r="H30" s="21"/>
      <c r="I30" s="21"/>
      <c r="J30" s="21"/>
      <c r="K30" s="21"/>
      <c r="L30" s="21"/>
      <c r="M30" s="4" t="s">
        <v>11</v>
      </c>
      <c r="N30" s="4" t="s">
        <v>12</v>
      </c>
    </row>
    <row r="31" spans="1:14" ht="15" customHeight="1" x14ac:dyDescent="0.25">
      <c r="A31" s="22" t="s">
        <v>98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 customHeight="1" x14ac:dyDescent="0.25">
      <c r="A32" s="24" t="s">
        <v>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2.95" customHeight="1" x14ac:dyDescent="0.2">
      <c r="A33" s="5">
        <v>2.11</v>
      </c>
      <c r="B33" s="5">
        <v>5.13</v>
      </c>
      <c r="C33" s="5">
        <v>15.01</v>
      </c>
      <c r="D33" s="5">
        <v>118.94</v>
      </c>
      <c r="E33" s="6" t="s">
        <v>38</v>
      </c>
      <c r="F33" s="25" t="s">
        <v>39</v>
      </c>
      <c r="G33" s="25"/>
      <c r="H33" s="25"/>
      <c r="I33" s="25"/>
      <c r="J33" s="25"/>
      <c r="K33" s="25"/>
      <c r="L33" s="25"/>
      <c r="M33" s="8" t="s">
        <v>16</v>
      </c>
      <c r="N33" s="9">
        <v>16.420000000000002</v>
      </c>
    </row>
    <row r="34" spans="1:14" ht="12.95" customHeight="1" x14ac:dyDescent="0.2">
      <c r="A34" s="5">
        <v>11.21</v>
      </c>
      <c r="B34" s="5">
        <v>11.2</v>
      </c>
      <c r="C34" s="5">
        <v>11.07</v>
      </c>
      <c r="D34" s="5">
        <v>191.28</v>
      </c>
      <c r="E34" s="6" t="s">
        <v>40</v>
      </c>
      <c r="F34" s="25" t="s">
        <v>41</v>
      </c>
      <c r="G34" s="25"/>
      <c r="H34" s="25"/>
      <c r="I34" s="25"/>
      <c r="J34" s="25"/>
      <c r="K34" s="25"/>
      <c r="L34" s="25"/>
      <c r="M34" s="8" t="s">
        <v>42</v>
      </c>
      <c r="N34" s="9">
        <v>55.75</v>
      </c>
    </row>
    <row r="35" spans="1:14" ht="12.95" customHeight="1" x14ac:dyDescent="0.2">
      <c r="A35" s="5">
        <v>0.12</v>
      </c>
      <c r="B35" s="5">
        <v>0.66</v>
      </c>
      <c r="C35" s="5">
        <v>1.1599999999999999</v>
      </c>
      <c r="D35" s="5">
        <v>11.12</v>
      </c>
      <c r="E35" s="6" t="s">
        <v>43</v>
      </c>
      <c r="F35" s="25" t="s">
        <v>44</v>
      </c>
      <c r="G35" s="25"/>
      <c r="H35" s="25"/>
      <c r="I35" s="25"/>
      <c r="J35" s="25"/>
      <c r="K35" s="25"/>
      <c r="L35" s="25"/>
      <c r="M35" s="8" t="s">
        <v>32</v>
      </c>
      <c r="N35" s="9">
        <v>2.2599999999999998</v>
      </c>
    </row>
    <row r="36" spans="1:14" ht="12.95" customHeight="1" x14ac:dyDescent="0.2">
      <c r="A36" s="5">
        <v>7.55</v>
      </c>
      <c r="B36" s="5">
        <v>5.97</v>
      </c>
      <c r="C36" s="5">
        <v>39.35</v>
      </c>
      <c r="D36" s="5">
        <v>240.79</v>
      </c>
      <c r="E36" s="6" t="s">
        <v>45</v>
      </c>
      <c r="F36" s="25" t="s">
        <v>46</v>
      </c>
      <c r="G36" s="25"/>
      <c r="H36" s="25"/>
      <c r="I36" s="25"/>
      <c r="J36" s="25"/>
      <c r="K36" s="25"/>
      <c r="L36" s="25"/>
      <c r="M36" s="8" t="s">
        <v>35</v>
      </c>
      <c r="N36" s="9">
        <v>18.57</v>
      </c>
    </row>
    <row r="37" spans="1:14" ht="12.95" customHeight="1" x14ac:dyDescent="0.2">
      <c r="A37" s="5">
        <v>0.68</v>
      </c>
      <c r="B37" s="5">
        <v>0.28000000000000003</v>
      </c>
      <c r="C37" s="5">
        <v>25.63</v>
      </c>
      <c r="D37" s="5">
        <v>120.64</v>
      </c>
      <c r="E37" s="6" t="s">
        <v>47</v>
      </c>
      <c r="F37" s="25" t="s">
        <v>48</v>
      </c>
      <c r="G37" s="25"/>
      <c r="H37" s="25"/>
      <c r="I37" s="25"/>
      <c r="J37" s="25"/>
      <c r="K37" s="25"/>
      <c r="L37" s="25"/>
      <c r="M37" s="8" t="s">
        <v>16</v>
      </c>
      <c r="N37" s="9">
        <v>14</v>
      </c>
    </row>
    <row r="38" spans="1:14" ht="12.95" customHeight="1" x14ac:dyDescent="0.2">
      <c r="A38" s="5">
        <v>2.0299999999999998</v>
      </c>
      <c r="B38" s="5">
        <v>0.25</v>
      </c>
      <c r="C38" s="5">
        <v>12.2</v>
      </c>
      <c r="D38" s="5">
        <v>60.5</v>
      </c>
      <c r="E38" s="6" t="s">
        <v>21</v>
      </c>
      <c r="F38" s="25" t="s">
        <v>68</v>
      </c>
      <c r="G38" s="25"/>
      <c r="H38" s="25"/>
      <c r="I38" s="25"/>
      <c r="J38" s="25"/>
      <c r="K38" s="25"/>
      <c r="L38" s="25"/>
      <c r="M38" s="8" t="s">
        <v>23</v>
      </c>
      <c r="N38" s="9">
        <v>6</v>
      </c>
    </row>
    <row r="39" spans="1:14" ht="12.95" customHeight="1" x14ac:dyDescent="0.2">
      <c r="A39" s="10">
        <v>23.7</v>
      </c>
      <c r="B39" s="10">
        <v>23.5</v>
      </c>
      <c r="C39" s="10">
        <v>104.42</v>
      </c>
      <c r="D39" s="10">
        <v>743.27</v>
      </c>
      <c r="E39" s="7"/>
      <c r="F39" s="26"/>
      <c r="G39" s="26"/>
      <c r="H39" s="26"/>
      <c r="I39" s="26"/>
      <c r="J39" s="26"/>
      <c r="K39" s="26"/>
      <c r="L39" s="26"/>
      <c r="M39" s="11"/>
      <c r="N39" s="12">
        <f>SUM(N33:N38)</f>
        <v>113</v>
      </c>
    </row>
    <row r="40" spans="1:14" ht="11.1" customHeight="1" x14ac:dyDescent="0.2"/>
    <row r="41" spans="1:14" ht="12.95" customHeight="1" x14ac:dyDescent="0.2">
      <c r="A41" s="19">
        <f>SUM(A29+1)</f>
        <v>45323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95" customHeight="1" x14ac:dyDescent="0.2">
      <c r="A42" s="3" t="s">
        <v>5</v>
      </c>
      <c r="B42" s="3" t="s">
        <v>6</v>
      </c>
      <c r="C42" s="3" t="s">
        <v>7</v>
      </c>
      <c r="D42" s="3" t="s">
        <v>8</v>
      </c>
      <c r="E42" s="4" t="s">
        <v>9</v>
      </c>
      <c r="F42" s="21" t="s">
        <v>10</v>
      </c>
      <c r="G42" s="21"/>
      <c r="H42" s="21"/>
      <c r="I42" s="21"/>
      <c r="J42" s="21"/>
      <c r="K42" s="21"/>
      <c r="L42" s="21"/>
      <c r="M42" s="4" t="s">
        <v>11</v>
      </c>
      <c r="N42" s="4" t="s">
        <v>12</v>
      </c>
    </row>
    <row r="43" spans="1:14" ht="15" customHeight="1" x14ac:dyDescent="0.25">
      <c r="A43" s="22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 customHeight="1" x14ac:dyDescent="0.25">
      <c r="A44" s="24" t="s">
        <v>13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2.95" customHeight="1" x14ac:dyDescent="0.2">
      <c r="A45" s="5">
        <v>3.03</v>
      </c>
      <c r="B45" s="5">
        <v>5.93</v>
      </c>
      <c r="C45" s="5">
        <v>13.87</v>
      </c>
      <c r="D45" s="5">
        <v>118.03</v>
      </c>
      <c r="E45" s="6" t="s">
        <v>49</v>
      </c>
      <c r="F45" s="25" t="s">
        <v>50</v>
      </c>
      <c r="G45" s="25"/>
      <c r="H45" s="25"/>
      <c r="I45" s="25"/>
      <c r="J45" s="25"/>
      <c r="K45" s="25"/>
      <c r="L45" s="25"/>
      <c r="M45" s="8" t="s">
        <v>16</v>
      </c>
      <c r="N45" s="9">
        <v>20.9</v>
      </c>
    </row>
    <row r="46" spans="1:14" ht="12.95" customHeight="1" x14ac:dyDescent="0.2">
      <c r="A46" s="5">
        <v>15.97</v>
      </c>
      <c r="B46" s="5">
        <v>19.97</v>
      </c>
      <c r="C46" s="5">
        <v>17.25</v>
      </c>
      <c r="D46" s="5">
        <v>313.04000000000002</v>
      </c>
      <c r="E46" s="6" t="s">
        <v>51</v>
      </c>
      <c r="F46" s="25" t="s">
        <v>52</v>
      </c>
      <c r="G46" s="25"/>
      <c r="H46" s="25"/>
      <c r="I46" s="25"/>
      <c r="J46" s="25"/>
      <c r="K46" s="25"/>
      <c r="L46" s="25"/>
      <c r="M46" s="8" t="s">
        <v>16</v>
      </c>
      <c r="N46" s="9">
        <v>72.099999999999994</v>
      </c>
    </row>
    <row r="47" spans="1:14" ht="12.95" customHeight="1" x14ac:dyDescent="0.2">
      <c r="A47" s="5">
        <v>0.16</v>
      </c>
      <c r="B47" s="5">
        <v>0.16</v>
      </c>
      <c r="C47" s="5">
        <v>23.88</v>
      </c>
      <c r="D47" s="5">
        <v>99.1</v>
      </c>
      <c r="E47" s="6" t="s">
        <v>53</v>
      </c>
      <c r="F47" s="25" t="s">
        <v>54</v>
      </c>
      <c r="G47" s="25"/>
      <c r="H47" s="25"/>
      <c r="I47" s="25"/>
      <c r="J47" s="25"/>
      <c r="K47" s="25"/>
      <c r="L47" s="25"/>
      <c r="M47" s="8" t="s">
        <v>16</v>
      </c>
      <c r="N47" s="9">
        <v>14</v>
      </c>
    </row>
    <row r="48" spans="1:14" ht="12.95" customHeight="1" x14ac:dyDescent="0.2">
      <c r="A48" s="5">
        <v>2.0299999999999998</v>
      </c>
      <c r="B48" s="5">
        <v>0.25</v>
      </c>
      <c r="C48" s="5">
        <v>12.2</v>
      </c>
      <c r="D48" s="5">
        <v>60.5</v>
      </c>
      <c r="E48" s="6" t="s">
        <v>21</v>
      </c>
      <c r="F48" s="25" t="s">
        <v>68</v>
      </c>
      <c r="G48" s="25"/>
      <c r="H48" s="25"/>
      <c r="I48" s="25"/>
      <c r="J48" s="25"/>
      <c r="K48" s="25"/>
      <c r="L48" s="25"/>
      <c r="M48" s="8" t="s">
        <v>23</v>
      </c>
      <c r="N48" s="9">
        <v>6</v>
      </c>
    </row>
    <row r="49" spans="1:14" ht="12.95" customHeight="1" x14ac:dyDescent="0.2">
      <c r="A49" s="10">
        <v>21.18</v>
      </c>
      <c r="B49" s="10">
        <v>26.31</v>
      </c>
      <c r="C49" s="10">
        <v>67.209999999999994</v>
      </c>
      <c r="D49" s="10">
        <v>590.66999999999996</v>
      </c>
      <c r="E49" s="7"/>
      <c r="F49" s="26"/>
      <c r="G49" s="26"/>
      <c r="H49" s="26"/>
      <c r="I49" s="26"/>
      <c r="J49" s="26"/>
      <c r="K49" s="26"/>
      <c r="L49" s="26"/>
      <c r="M49" s="11"/>
      <c r="N49" s="12">
        <f>SUM(N45:N48)</f>
        <v>113</v>
      </c>
    </row>
    <row r="50" spans="1:14" ht="11.1" customHeight="1" x14ac:dyDescent="0.2"/>
    <row r="51" spans="1:14" ht="12.95" customHeight="1" x14ac:dyDescent="0.2">
      <c r="A51" s="19">
        <f>SUM(A41+1)</f>
        <v>45324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95" customHeight="1" x14ac:dyDescent="0.2">
      <c r="A52" s="3" t="s">
        <v>5</v>
      </c>
      <c r="B52" s="3" t="s">
        <v>6</v>
      </c>
      <c r="C52" s="3" t="s">
        <v>7</v>
      </c>
      <c r="D52" s="3" t="s">
        <v>8</v>
      </c>
      <c r="E52" s="4" t="s">
        <v>9</v>
      </c>
      <c r="F52" s="21" t="s">
        <v>10</v>
      </c>
      <c r="G52" s="21"/>
      <c r="H52" s="21"/>
      <c r="I52" s="21"/>
      <c r="J52" s="21"/>
      <c r="K52" s="21"/>
      <c r="L52" s="21"/>
      <c r="M52" s="4" t="s">
        <v>11</v>
      </c>
      <c r="N52" s="4" t="s">
        <v>12</v>
      </c>
    </row>
    <row r="53" spans="1:14" ht="15" customHeight="1" x14ac:dyDescent="0.25">
      <c r="A53" s="22" t="s">
        <v>100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" customHeight="1" x14ac:dyDescent="0.25">
      <c r="A54" s="24" t="s">
        <v>13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2.95" customHeight="1" x14ac:dyDescent="0.2">
      <c r="A55" s="5">
        <v>4.7</v>
      </c>
      <c r="B55" s="5">
        <v>4.43</v>
      </c>
      <c r="C55" s="5">
        <v>17.18</v>
      </c>
      <c r="D55" s="5">
        <v>125.31</v>
      </c>
      <c r="E55" s="6" t="s">
        <v>55</v>
      </c>
      <c r="F55" s="25" t="s">
        <v>56</v>
      </c>
      <c r="G55" s="25"/>
      <c r="H55" s="25"/>
      <c r="I55" s="25"/>
      <c r="J55" s="25"/>
      <c r="K55" s="25"/>
      <c r="L55" s="25"/>
      <c r="M55" s="8" t="s">
        <v>16</v>
      </c>
      <c r="N55" s="9">
        <v>20.88</v>
      </c>
    </row>
    <row r="56" spans="1:14" ht="12.95" customHeight="1" x14ac:dyDescent="0.2">
      <c r="A56" s="5">
        <v>1.94</v>
      </c>
      <c r="B56" s="5">
        <v>0.24</v>
      </c>
      <c r="C56" s="5">
        <v>11.71</v>
      </c>
      <c r="D56" s="5">
        <v>60</v>
      </c>
      <c r="E56" s="6" t="s">
        <v>57</v>
      </c>
      <c r="F56" s="25" t="s">
        <v>58</v>
      </c>
      <c r="G56" s="25"/>
      <c r="H56" s="25"/>
      <c r="I56" s="25"/>
      <c r="J56" s="25"/>
      <c r="K56" s="25"/>
      <c r="L56" s="25"/>
      <c r="M56" s="8" t="s">
        <v>59</v>
      </c>
      <c r="N56" s="9">
        <v>2.48</v>
      </c>
    </row>
    <row r="57" spans="1:14" ht="12.95" customHeight="1" x14ac:dyDescent="0.2">
      <c r="A57" s="5">
        <v>20.98</v>
      </c>
      <c r="B57" s="5">
        <v>1.45</v>
      </c>
      <c r="C57" s="5">
        <v>1.88</v>
      </c>
      <c r="D57" s="5">
        <v>161.83000000000001</v>
      </c>
      <c r="E57" s="6" t="s">
        <v>60</v>
      </c>
      <c r="F57" s="25" t="s">
        <v>61</v>
      </c>
      <c r="G57" s="25"/>
      <c r="H57" s="25"/>
      <c r="I57" s="25"/>
      <c r="J57" s="25"/>
      <c r="K57" s="25"/>
      <c r="L57" s="25"/>
      <c r="M57" s="8" t="s">
        <v>62</v>
      </c>
      <c r="N57" s="9">
        <v>54.37</v>
      </c>
    </row>
    <row r="58" spans="1:14" ht="12.95" customHeight="1" x14ac:dyDescent="0.2">
      <c r="A58" s="5">
        <v>5.92</v>
      </c>
      <c r="B58" s="5">
        <v>4.9400000000000004</v>
      </c>
      <c r="C58" s="5">
        <v>35.96</v>
      </c>
      <c r="D58" s="5">
        <v>220.42</v>
      </c>
      <c r="E58" s="6" t="s">
        <v>63</v>
      </c>
      <c r="F58" s="25" t="s">
        <v>64</v>
      </c>
      <c r="G58" s="25"/>
      <c r="H58" s="25"/>
      <c r="I58" s="25"/>
      <c r="J58" s="25"/>
      <c r="K58" s="25"/>
      <c r="L58" s="25"/>
      <c r="M58" s="8" t="s">
        <v>35</v>
      </c>
      <c r="N58" s="9">
        <v>15.27</v>
      </c>
    </row>
    <row r="59" spans="1:14" ht="12.95" customHeight="1" x14ac:dyDescent="0.2">
      <c r="A59" s="5">
        <v>0.12</v>
      </c>
      <c r="B59" s="5">
        <v>0.05</v>
      </c>
      <c r="C59" s="5">
        <v>14.85</v>
      </c>
      <c r="D59" s="5">
        <v>61.14</v>
      </c>
      <c r="E59" s="6" t="s">
        <v>65</v>
      </c>
      <c r="F59" s="25" t="s">
        <v>66</v>
      </c>
      <c r="G59" s="25"/>
      <c r="H59" s="25"/>
      <c r="I59" s="25"/>
      <c r="J59" s="25"/>
      <c r="K59" s="25"/>
      <c r="L59" s="25"/>
      <c r="M59" s="8" t="s">
        <v>16</v>
      </c>
      <c r="N59" s="9">
        <v>14</v>
      </c>
    </row>
    <row r="60" spans="1:14" ht="12.95" customHeight="1" x14ac:dyDescent="0.2">
      <c r="A60" s="5">
        <v>2.0299999999999998</v>
      </c>
      <c r="B60" s="5">
        <v>0.25</v>
      </c>
      <c r="C60" s="5">
        <v>12.2</v>
      </c>
      <c r="D60" s="5">
        <v>60.5</v>
      </c>
      <c r="E60" s="6" t="s">
        <v>67</v>
      </c>
      <c r="F60" s="25" t="s">
        <v>68</v>
      </c>
      <c r="G60" s="25"/>
      <c r="H60" s="25"/>
      <c r="I60" s="25"/>
      <c r="J60" s="25"/>
      <c r="K60" s="25"/>
      <c r="L60" s="25"/>
      <c r="M60" s="8" t="s">
        <v>23</v>
      </c>
      <c r="N60" s="9">
        <v>6</v>
      </c>
    </row>
    <row r="61" spans="1:14" ht="12.95" customHeight="1" x14ac:dyDescent="0.2">
      <c r="A61" s="10">
        <v>35.69</v>
      </c>
      <c r="B61" s="10">
        <v>11.35</v>
      </c>
      <c r="C61" s="10">
        <v>93.79</v>
      </c>
      <c r="D61" s="10">
        <v>689.2</v>
      </c>
      <c r="E61" s="7"/>
      <c r="F61" s="26"/>
      <c r="G61" s="26"/>
      <c r="H61" s="26"/>
      <c r="I61" s="26"/>
      <c r="J61" s="26"/>
      <c r="K61" s="26"/>
      <c r="L61" s="26"/>
      <c r="M61" s="11"/>
      <c r="N61" s="12">
        <f>SUM(N55:N60)</f>
        <v>112.99999999999999</v>
      </c>
    </row>
    <row r="62" spans="1:14" ht="11.1" customHeight="1" x14ac:dyDescent="0.2"/>
    <row r="63" spans="1:14" ht="12.95" customHeight="1" x14ac:dyDescent="0.2">
      <c r="A63" s="19">
        <f>SUM(A51+1)</f>
        <v>45325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.95" customHeight="1" x14ac:dyDescent="0.2">
      <c r="A64" s="3" t="s">
        <v>5</v>
      </c>
      <c r="B64" s="3" t="s">
        <v>6</v>
      </c>
      <c r="C64" s="3" t="s">
        <v>7</v>
      </c>
      <c r="D64" s="3" t="s">
        <v>8</v>
      </c>
      <c r="E64" s="4" t="s">
        <v>9</v>
      </c>
      <c r="F64" s="21" t="s">
        <v>10</v>
      </c>
      <c r="G64" s="21"/>
      <c r="H64" s="21"/>
      <c r="I64" s="21"/>
      <c r="J64" s="21"/>
      <c r="K64" s="21"/>
      <c r="L64" s="21"/>
      <c r="M64" s="4" t="s">
        <v>11</v>
      </c>
      <c r="N64" s="4" t="s">
        <v>12</v>
      </c>
    </row>
    <row r="65" spans="1:14" ht="15" customHeight="1" x14ac:dyDescent="0.25">
      <c r="A65" s="22" t="s">
        <v>101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" customHeight="1" x14ac:dyDescent="0.25">
      <c r="A66" s="24" t="s">
        <v>13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95" customHeight="1" x14ac:dyDescent="0.2">
      <c r="A67" s="5">
        <v>3.35</v>
      </c>
      <c r="B67" s="5">
        <v>3.43</v>
      </c>
      <c r="C67" s="5">
        <v>16.54</v>
      </c>
      <c r="D67" s="5">
        <v>110.66</v>
      </c>
      <c r="E67" s="6" t="s">
        <v>69</v>
      </c>
      <c r="F67" s="25" t="s">
        <v>70</v>
      </c>
      <c r="G67" s="25"/>
      <c r="H67" s="25"/>
      <c r="I67" s="25"/>
      <c r="J67" s="25"/>
      <c r="K67" s="25"/>
      <c r="L67" s="25"/>
      <c r="M67" s="8" t="s">
        <v>16</v>
      </c>
      <c r="N67" s="9">
        <v>16.03</v>
      </c>
    </row>
    <row r="68" spans="1:14" ht="12.95" customHeight="1" x14ac:dyDescent="0.2">
      <c r="A68" s="5">
        <v>10.72</v>
      </c>
      <c r="B68" s="5">
        <v>21.45</v>
      </c>
      <c r="C68" s="5">
        <v>5.27</v>
      </c>
      <c r="D68" s="5">
        <v>258.25</v>
      </c>
      <c r="E68" s="6" t="s">
        <v>71</v>
      </c>
      <c r="F68" s="25" t="s">
        <v>72</v>
      </c>
      <c r="G68" s="25"/>
      <c r="H68" s="25"/>
      <c r="I68" s="25"/>
      <c r="J68" s="25"/>
      <c r="K68" s="25"/>
      <c r="L68" s="25"/>
      <c r="M68" s="8" t="s">
        <v>42</v>
      </c>
      <c r="N68" s="9">
        <v>63.14</v>
      </c>
    </row>
    <row r="69" spans="1:14" ht="12.95" customHeight="1" x14ac:dyDescent="0.2">
      <c r="A69" s="5">
        <v>3.35</v>
      </c>
      <c r="B69" s="5">
        <v>4.5</v>
      </c>
      <c r="C69" s="5">
        <v>35.01</v>
      </c>
      <c r="D69" s="5">
        <v>220.5</v>
      </c>
      <c r="E69" s="6" t="s">
        <v>73</v>
      </c>
      <c r="F69" s="25" t="s">
        <v>74</v>
      </c>
      <c r="G69" s="25"/>
      <c r="H69" s="25"/>
      <c r="I69" s="25"/>
      <c r="J69" s="25"/>
      <c r="K69" s="25"/>
      <c r="L69" s="25"/>
      <c r="M69" s="8" t="s">
        <v>35</v>
      </c>
      <c r="N69" s="9">
        <v>13.83</v>
      </c>
    </row>
    <row r="70" spans="1:14" ht="12.95" customHeight="1" x14ac:dyDescent="0.2">
      <c r="A70" s="5">
        <v>0.46</v>
      </c>
      <c r="B70" s="5">
        <v>0.12</v>
      </c>
      <c r="C70" s="5">
        <v>27.49</v>
      </c>
      <c r="D70" s="5">
        <v>115.65</v>
      </c>
      <c r="E70" s="6" t="s">
        <v>19</v>
      </c>
      <c r="F70" s="25" t="s">
        <v>20</v>
      </c>
      <c r="G70" s="25"/>
      <c r="H70" s="25"/>
      <c r="I70" s="25"/>
      <c r="J70" s="25"/>
      <c r="K70" s="25"/>
      <c r="L70" s="25"/>
      <c r="M70" s="8" t="s">
        <v>16</v>
      </c>
      <c r="N70" s="9">
        <v>14</v>
      </c>
    </row>
    <row r="71" spans="1:14" ht="12.95" customHeight="1" x14ac:dyDescent="0.2">
      <c r="A71" s="5">
        <v>2.0299999999999998</v>
      </c>
      <c r="B71" s="5">
        <v>0.25</v>
      </c>
      <c r="C71" s="5">
        <v>12.2</v>
      </c>
      <c r="D71" s="5">
        <v>60.5</v>
      </c>
      <c r="E71" s="6" t="s">
        <v>21</v>
      </c>
      <c r="F71" s="25" t="s">
        <v>68</v>
      </c>
      <c r="G71" s="25"/>
      <c r="H71" s="25"/>
      <c r="I71" s="25"/>
      <c r="J71" s="25"/>
      <c r="K71" s="25"/>
      <c r="L71" s="25"/>
      <c r="M71" s="8" t="s">
        <v>23</v>
      </c>
      <c r="N71" s="9">
        <v>6</v>
      </c>
    </row>
    <row r="72" spans="1:14" ht="12.95" customHeight="1" x14ac:dyDescent="0.2">
      <c r="A72" s="10">
        <v>19.899999999999999</v>
      </c>
      <c r="B72" s="10">
        <v>29.75</v>
      </c>
      <c r="C72" s="10">
        <v>96.51</v>
      </c>
      <c r="D72" s="10">
        <v>765.56</v>
      </c>
      <c r="E72" s="7"/>
      <c r="F72" s="26"/>
      <c r="G72" s="26"/>
      <c r="H72" s="26"/>
      <c r="I72" s="26"/>
      <c r="J72" s="26"/>
      <c r="K72" s="26"/>
      <c r="L72" s="26"/>
      <c r="M72" s="11"/>
      <c r="N72" s="12">
        <f>SUM(N67:N71)</f>
        <v>113</v>
      </c>
    </row>
    <row r="73" spans="1:14" ht="11.1" customHeight="1" x14ac:dyDescent="0.2"/>
    <row r="74" spans="1:14" ht="15" customHeight="1" x14ac:dyDescent="0.2">
      <c r="A74" s="13" t="s">
        <v>24</v>
      </c>
      <c r="B74" s="14"/>
      <c r="C74" s="14"/>
      <c r="D74" s="14"/>
      <c r="E74" s="14"/>
    </row>
    <row r="75" spans="1:14" ht="15" customHeight="1" x14ac:dyDescent="0.2">
      <c r="A75" s="13"/>
    </row>
    <row r="76" spans="1:14" ht="15" customHeight="1" x14ac:dyDescent="0.2">
      <c r="A76" s="13" t="s">
        <v>94</v>
      </c>
      <c r="C76" s="14"/>
      <c r="D76" s="14"/>
      <c r="E76" s="14"/>
    </row>
    <row r="77" spans="1:14" ht="12.95" customHeight="1" x14ac:dyDescent="0.2">
      <c r="A77" s="18"/>
      <c r="B77" s="18"/>
    </row>
    <row r="78" spans="1:14" s="1" customFormat="1" ht="11.1" customHeight="1" x14ac:dyDescent="0.2"/>
    <row r="79" spans="1:14" s="1" customFormat="1" ht="35.25" customHeight="1" x14ac:dyDescent="0.2">
      <c r="N79" s="2" t="s">
        <v>0</v>
      </c>
    </row>
    <row r="80" spans="1:14" ht="12.95" customHeight="1" x14ac:dyDescent="0.2">
      <c r="A80" s="16" t="s">
        <v>1</v>
      </c>
      <c r="B80" s="16"/>
      <c r="C80" s="16"/>
      <c r="D80" s="16"/>
      <c r="N80" s="2" t="s">
        <v>2</v>
      </c>
    </row>
    <row r="81" spans="1:14" ht="12.95" customHeight="1" x14ac:dyDescent="0.2">
      <c r="A81" s="16" t="s">
        <v>108</v>
      </c>
      <c r="B81" s="16"/>
      <c r="C81" s="16"/>
      <c r="D81" s="16"/>
      <c r="N81" s="2" t="s">
        <v>3</v>
      </c>
    </row>
    <row r="82" spans="1:14" s="1" customFormat="1" ht="15.95" customHeight="1" x14ac:dyDescent="0.2">
      <c r="A82" s="17"/>
      <c r="B82" s="17"/>
      <c r="C82" s="27" t="s">
        <v>109</v>
      </c>
      <c r="D82" s="27"/>
      <c r="N82" s="2" t="s">
        <v>4</v>
      </c>
    </row>
    <row r="83" spans="1:14" s="1" customFormat="1" ht="30.95" customHeight="1" x14ac:dyDescent="0.2"/>
    <row r="84" spans="1:14" s="1" customFormat="1" ht="30.95" customHeight="1" x14ac:dyDescent="0.3">
      <c r="H84" s="15" t="s">
        <v>95</v>
      </c>
    </row>
    <row r="85" spans="1:14" ht="12.95" customHeight="1" x14ac:dyDescent="0.2">
      <c r="A85" s="19">
        <f>SUM(A63+2)</f>
        <v>45327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2.95" customHeight="1" x14ac:dyDescent="0.2">
      <c r="A86" s="3" t="s">
        <v>5</v>
      </c>
      <c r="B86" s="3" t="s">
        <v>6</v>
      </c>
      <c r="C86" s="3" t="s">
        <v>7</v>
      </c>
      <c r="D86" s="3" t="s">
        <v>8</v>
      </c>
      <c r="E86" s="4" t="s">
        <v>9</v>
      </c>
      <c r="F86" s="21" t="s">
        <v>10</v>
      </c>
      <c r="G86" s="21"/>
      <c r="H86" s="21"/>
      <c r="I86" s="21"/>
      <c r="J86" s="21"/>
      <c r="K86" s="21"/>
      <c r="L86" s="21"/>
      <c r="M86" s="4" t="s">
        <v>11</v>
      </c>
      <c r="N86" s="4" t="s">
        <v>12</v>
      </c>
    </row>
    <row r="87" spans="1:14" ht="15" customHeight="1" x14ac:dyDescent="0.25">
      <c r="A87" s="22" t="s">
        <v>102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5" customHeight="1" x14ac:dyDescent="0.25">
      <c r="A88" s="24" t="s">
        <v>13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95" customHeight="1" x14ac:dyDescent="0.2">
      <c r="A89" s="5">
        <v>2.38</v>
      </c>
      <c r="B89" s="5">
        <v>5.25</v>
      </c>
      <c r="C89" s="5">
        <v>13.14</v>
      </c>
      <c r="D89" s="5">
        <v>109.62</v>
      </c>
      <c r="E89" s="6" t="s">
        <v>75</v>
      </c>
      <c r="F89" s="25" t="s">
        <v>76</v>
      </c>
      <c r="G89" s="25"/>
      <c r="H89" s="25"/>
      <c r="I89" s="25"/>
      <c r="J89" s="25"/>
      <c r="K89" s="25"/>
      <c r="L89" s="25"/>
      <c r="M89" s="8" t="s">
        <v>16</v>
      </c>
      <c r="N89" s="9">
        <v>14.65</v>
      </c>
    </row>
    <row r="90" spans="1:14" ht="12.95" customHeight="1" x14ac:dyDescent="0.2">
      <c r="A90" s="5">
        <v>12.02</v>
      </c>
      <c r="B90" s="5">
        <v>22.48</v>
      </c>
      <c r="C90" s="5">
        <v>3.49</v>
      </c>
      <c r="D90" s="5">
        <v>247.5</v>
      </c>
      <c r="E90" s="6" t="s">
        <v>77</v>
      </c>
      <c r="F90" s="25" t="s">
        <v>78</v>
      </c>
      <c r="G90" s="25"/>
      <c r="H90" s="25"/>
      <c r="I90" s="25"/>
      <c r="J90" s="25"/>
      <c r="K90" s="25"/>
      <c r="L90" s="25"/>
      <c r="M90" s="8" t="s">
        <v>62</v>
      </c>
      <c r="N90" s="9">
        <v>63.08</v>
      </c>
    </row>
    <row r="91" spans="1:14" ht="12.95" customHeight="1" x14ac:dyDescent="0.2">
      <c r="A91" s="5">
        <v>5.92</v>
      </c>
      <c r="B91" s="5">
        <v>4.9400000000000004</v>
      </c>
      <c r="C91" s="5">
        <v>35.96</v>
      </c>
      <c r="D91" s="5">
        <v>220.42</v>
      </c>
      <c r="E91" s="6" t="s">
        <v>63</v>
      </c>
      <c r="F91" s="25" t="s">
        <v>64</v>
      </c>
      <c r="G91" s="25"/>
      <c r="H91" s="25"/>
      <c r="I91" s="25"/>
      <c r="J91" s="25"/>
      <c r="K91" s="25"/>
      <c r="L91" s="25"/>
      <c r="M91" s="8" t="s">
        <v>35</v>
      </c>
      <c r="N91" s="9">
        <v>15.27</v>
      </c>
    </row>
    <row r="92" spans="1:14" ht="12.95" customHeight="1" x14ac:dyDescent="0.2">
      <c r="A92" s="5">
        <v>0.46</v>
      </c>
      <c r="B92" s="5">
        <v>0.12</v>
      </c>
      <c r="C92" s="5">
        <v>27.49</v>
      </c>
      <c r="D92" s="5">
        <v>115.65</v>
      </c>
      <c r="E92" s="6" t="s">
        <v>19</v>
      </c>
      <c r="F92" s="25" t="s">
        <v>20</v>
      </c>
      <c r="G92" s="25"/>
      <c r="H92" s="25"/>
      <c r="I92" s="25"/>
      <c r="J92" s="25"/>
      <c r="K92" s="25"/>
      <c r="L92" s="25"/>
      <c r="M92" s="8" t="s">
        <v>16</v>
      </c>
      <c r="N92" s="9">
        <v>14</v>
      </c>
    </row>
    <row r="93" spans="1:14" ht="12.95" customHeight="1" x14ac:dyDescent="0.2">
      <c r="A93" s="5">
        <v>2.0299999999999998</v>
      </c>
      <c r="B93" s="5">
        <v>0.25</v>
      </c>
      <c r="C93" s="5">
        <v>12.2</v>
      </c>
      <c r="D93" s="5">
        <v>60.5</v>
      </c>
      <c r="E93" s="6" t="s">
        <v>21</v>
      </c>
      <c r="F93" s="25" t="s">
        <v>68</v>
      </c>
      <c r="G93" s="25"/>
      <c r="H93" s="25"/>
      <c r="I93" s="25"/>
      <c r="J93" s="25"/>
      <c r="K93" s="25"/>
      <c r="L93" s="25"/>
      <c r="M93" s="8" t="s">
        <v>23</v>
      </c>
      <c r="N93" s="9">
        <v>6</v>
      </c>
    </row>
    <row r="94" spans="1:14" ht="12.95" customHeight="1" x14ac:dyDescent="0.2">
      <c r="A94" s="10">
        <v>22.8</v>
      </c>
      <c r="B94" s="10">
        <v>33.04</v>
      </c>
      <c r="C94" s="10">
        <v>92.28</v>
      </c>
      <c r="D94" s="10">
        <v>753.69</v>
      </c>
      <c r="E94" s="7"/>
      <c r="F94" s="26"/>
      <c r="G94" s="26"/>
      <c r="H94" s="26"/>
      <c r="I94" s="26"/>
      <c r="J94" s="26"/>
      <c r="K94" s="26"/>
      <c r="L94" s="26"/>
      <c r="M94" s="11"/>
      <c r="N94" s="12">
        <f>SUM(N89:N93)</f>
        <v>113</v>
      </c>
    </row>
    <row r="95" spans="1:14" ht="11.1" customHeight="1" x14ac:dyDescent="0.2"/>
    <row r="96" spans="1:14" ht="12.95" customHeight="1" x14ac:dyDescent="0.2">
      <c r="A96" s="19">
        <f>SUM(A85+1)</f>
        <v>45328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2.95" customHeight="1" x14ac:dyDescent="0.2">
      <c r="A97" s="3" t="s">
        <v>5</v>
      </c>
      <c r="B97" s="3" t="s">
        <v>6</v>
      </c>
      <c r="C97" s="3" t="s">
        <v>7</v>
      </c>
      <c r="D97" s="3" t="s">
        <v>8</v>
      </c>
      <c r="E97" s="4" t="s">
        <v>9</v>
      </c>
      <c r="F97" s="21" t="s">
        <v>10</v>
      </c>
      <c r="G97" s="21"/>
      <c r="H97" s="21"/>
      <c r="I97" s="21"/>
      <c r="J97" s="21"/>
      <c r="K97" s="21"/>
      <c r="L97" s="21"/>
      <c r="M97" s="4" t="s">
        <v>11</v>
      </c>
      <c r="N97" s="4" t="s">
        <v>12</v>
      </c>
    </row>
    <row r="98" spans="1:14" ht="15" customHeight="1" x14ac:dyDescent="0.25">
      <c r="A98" s="22" t="s">
        <v>103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" customHeight="1" x14ac:dyDescent="0.25">
      <c r="A99" s="24" t="s">
        <v>13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95" customHeight="1" x14ac:dyDescent="0.2">
      <c r="A100" s="5">
        <v>1.91</v>
      </c>
      <c r="B100" s="5">
        <v>5.05</v>
      </c>
      <c r="C100" s="5">
        <v>10.79</v>
      </c>
      <c r="D100" s="5">
        <v>92.35</v>
      </c>
      <c r="E100" s="6" t="s">
        <v>79</v>
      </c>
      <c r="F100" s="25" t="s">
        <v>80</v>
      </c>
      <c r="G100" s="25"/>
      <c r="H100" s="25"/>
      <c r="I100" s="25"/>
      <c r="J100" s="25"/>
      <c r="K100" s="25"/>
      <c r="L100" s="25"/>
      <c r="M100" s="8" t="s">
        <v>16</v>
      </c>
      <c r="N100" s="9">
        <v>14.9</v>
      </c>
    </row>
    <row r="101" spans="1:14" ht="12.95" customHeight="1" x14ac:dyDescent="0.2">
      <c r="A101" s="5">
        <v>13.22</v>
      </c>
      <c r="B101" s="5">
        <v>24.3</v>
      </c>
      <c r="C101" s="5">
        <v>22.74</v>
      </c>
      <c r="D101" s="5">
        <v>362.91</v>
      </c>
      <c r="E101" s="6" t="s">
        <v>81</v>
      </c>
      <c r="F101" s="25" t="s">
        <v>82</v>
      </c>
      <c r="G101" s="25"/>
      <c r="H101" s="25"/>
      <c r="I101" s="25"/>
      <c r="J101" s="25"/>
      <c r="K101" s="25"/>
      <c r="L101" s="25"/>
      <c r="M101" s="8" t="s">
        <v>16</v>
      </c>
      <c r="N101" s="9">
        <v>78.099999999999994</v>
      </c>
    </row>
    <row r="102" spans="1:14" ht="12.95" customHeight="1" x14ac:dyDescent="0.2">
      <c r="A102" s="5">
        <v>0.12</v>
      </c>
      <c r="B102" s="5">
        <v>0.05</v>
      </c>
      <c r="C102" s="5">
        <v>14.85</v>
      </c>
      <c r="D102" s="5">
        <v>61.14</v>
      </c>
      <c r="E102" s="6" t="s">
        <v>65</v>
      </c>
      <c r="F102" s="25" t="s">
        <v>66</v>
      </c>
      <c r="G102" s="25"/>
      <c r="H102" s="25"/>
      <c r="I102" s="25"/>
      <c r="J102" s="25"/>
      <c r="K102" s="25"/>
      <c r="L102" s="25"/>
      <c r="M102" s="8" t="s">
        <v>16</v>
      </c>
      <c r="N102" s="9">
        <v>14</v>
      </c>
    </row>
    <row r="103" spans="1:14" ht="12.95" customHeight="1" x14ac:dyDescent="0.2">
      <c r="A103" s="5">
        <v>2.0299999999999998</v>
      </c>
      <c r="B103" s="5">
        <v>0.25</v>
      </c>
      <c r="C103" s="5">
        <v>12.2</v>
      </c>
      <c r="D103" s="5">
        <v>60.5</v>
      </c>
      <c r="E103" s="6" t="s">
        <v>21</v>
      </c>
      <c r="F103" s="25" t="s">
        <v>68</v>
      </c>
      <c r="G103" s="25"/>
      <c r="H103" s="25"/>
      <c r="I103" s="25"/>
      <c r="J103" s="25"/>
      <c r="K103" s="25"/>
      <c r="L103" s="25"/>
      <c r="M103" s="8" t="s">
        <v>23</v>
      </c>
      <c r="N103" s="9">
        <v>6</v>
      </c>
    </row>
    <row r="104" spans="1:14" ht="12.95" customHeight="1" x14ac:dyDescent="0.2">
      <c r="A104" s="10">
        <v>17.28</v>
      </c>
      <c r="B104" s="10">
        <v>29.64</v>
      </c>
      <c r="C104" s="10">
        <v>60.58</v>
      </c>
      <c r="D104" s="10">
        <v>576.9</v>
      </c>
      <c r="E104" s="7"/>
      <c r="F104" s="26"/>
      <c r="G104" s="26"/>
      <c r="H104" s="26"/>
      <c r="I104" s="26"/>
      <c r="J104" s="26"/>
      <c r="K104" s="26"/>
      <c r="L104" s="26"/>
      <c r="M104" s="11"/>
      <c r="N104" s="12">
        <f>SUM(N100:N103)</f>
        <v>113</v>
      </c>
    </row>
    <row r="105" spans="1:14" ht="11.1" customHeight="1" x14ac:dyDescent="0.2"/>
    <row r="106" spans="1:14" ht="12.95" customHeight="1" x14ac:dyDescent="0.2">
      <c r="A106" s="19">
        <f>SUM(A96+1)</f>
        <v>45329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2.95" customHeight="1" x14ac:dyDescent="0.2">
      <c r="A107" s="3" t="s">
        <v>5</v>
      </c>
      <c r="B107" s="3" t="s">
        <v>6</v>
      </c>
      <c r="C107" s="3" t="s">
        <v>7</v>
      </c>
      <c r="D107" s="3" t="s">
        <v>8</v>
      </c>
      <c r="E107" s="4" t="s">
        <v>9</v>
      </c>
      <c r="F107" s="21" t="s">
        <v>10</v>
      </c>
      <c r="G107" s="21"/>
      <c r="H107" s="21"/>
      <c r="I107" s="21"/>
      <c r="J107" s="21"/>
      <c r="K107" s="21"/>
      <c r="L107" s="21"/>
      <c r="M107" s="4" t="s">
        <v>11</v>
      </c>
      <c r="N107" s="4" t="s">
        <v>12</v>
      </c>
    </row>
    <row r="108" spans="1:14" ht="15" customHeight="1" x14ac:dyDescent="0.25">
      <c r="A108" s="22" t="s">
        <v>104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" customHeight="1" x14ac:dyDescent="0.25">
      <c r="A109" s="24" t="s">
        <v>13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95" customHeight="1" x14ac:dyDescent="0.2">
      <c r="A110" s="5">
        <v>3.03</v>
      </c>
      <c r="B110" s="5">
        <v>5.93</v>
      </c>
      <c r="C110" s="5">
        <v>13.87</v>
      </c>
      <c r="D110" s="5">
        <v>118.03</v>
      </c>
      <c r="E110" s="6" t="s">
        <v>49</v>
      </c>
      <c r="F110" s="25" t="s">
        <v>50</v>
      </c>
      <c r="G110" s="25"/>
      <c r="H110" s="25"/>
      <c r="I110" s="25"/>
      <c r="J110" s="25"/>
      <c r="K110" s="25"/>
      <c r="L110" s="25"/>
      <c r="M110" s="8" t="s">
        <v>16</v>
      </c>
      <c r="N110" s="9">
        <v>20.9</v>
      </c>
    </row>
    <row r="111" spans="1:14" ht="12.95" customHeight="1" x14ac:dyDescent="0.2">
      <c r="A111" s="5">
        <v>20.98</v>
      </c>
      <c r="B111" s="5">
        <v>1.45</v>
      </c>
      <c r="C111" s="5">
        <v>1.88</v>
      </c>
      <c r="D111" s="5">
        <v>161.83000000000001</v>
      </c>
      <c r="E111" s="6" t="s">
        <v>60</v>
      </c>
      <c r="F111" s="25" t="s">
        <v>61</v>
      </c>
      <c r="G111" s="25"/>
      <c r="H111" s="25"/>
      <c r="I111" s="25"/>
      <c r="J111" s="25"/>
      <c r="K111" s="25"/>
      <c r="L111" s="25"/>
      <c r="M111" s="8" t="s">
        <v>62</v>
      </c>
      <c r="N111" s="9">
        <v>54.37</v>
      </c>
    </row>
    <row r="112" spans="1:14" ht="12.95" customHeight="1" x14ac:dyDescent="0.2">
      <c r="A112" s="5">
        <v>7.55</v>
      </c>
      <c r="B112" s="5">
        <v>5.97</v>
      </c>
      <c r="C112" s="5">
        <v>39.35</v>
      </c>
      <c r="D112" s="5">
        <v>240.79</v>
      </c>
      <c r="E112" s="6" t="s">
        <v>45</v>
      </c>
      <c r="F112" s="25" t="s">
        <v>46</v>
      </c>
      <c r="G112" s="25"/>
      <c r="H112" s="25"/>
      <c r="I112" s="25"/>
      <c r="J112" s="25"/>
      <c r="K112" s="25"/>
      <c r="L112" s="25"/>
      <c r="M112" s="8" t="s">
        <v>35</v>
      </c>
      <c r="N112" s="9">
        <v>17.73</v>
      </c>
    </row>
    <row r="113" spans="1:14" ht="12.95" customHeight="1" x14ac:dyDescent="0.2">
      <c r="A113" s="5">
        <v>0.78</v>
      </c>
      <c r="B113" s="5">
        <v>0.05</v>
      </c>
      <c r="C113" s="5">
        <v>22.62</v>
      </c>
      <c r="D113" s="5">
        <v>100.96</v>
      </c>
      <c r="E113" s="6" t="s">
        <v>36</v>
      </c>
      <c r="F113" s="25" t="s">
        <v>37</v>
      </c>
      <c r="G113" s="25"/>
      <c r="H113" s="25"/>
      <c r="I113" s="25"/>
      <c r="J113" s="25"/>
      <c r="K113" s="25"/>
      <c r="L113" s="25"/>
      <c r="M113" s="8" t="s">
        <v>16</v>
      </c>
      <c r="N113" s="9">
        <v>14</v>
      </c>
    </row>
    <row r="114" spans="1:14" ht="12.95" customHeight="1" x14ac:dyDescent="0.2">
      <c r="A114" s="5">
        <v>2.0299999999999998</v>
      </c>
      <c r="B114" s="5">
        <v>0.25</v>
      </c>
      <c r="C114" s="5">
        <v>12.2</v>
      </c>
      <c r="D114" s="5">
        <v>60.5</v>
      </c>
      <c r="E114" s="6" t="s">
        <v>21</v>
      </c>
      <c r="F114" s="25" t="s">
        <v>22</v>
      </c>
      <c r="G114" s="25"/>
      <c r="H114" s="25"/>
      <c r="I114" s="25"/>
      <c r="J114" s="25"/>
      <c r="K114" s="25"/>
      <c r="L114" s="25"/>
      <c r="M114" s="8" t="s">
        <v>23</v>
      </c>
      <c r="N114" s="9">
        <v>6</v>
      </c>
    </row>
    <row r="115" spans="1:14" ht="12.95" customHeight="1" x14ac:dyDescent="0.2">
      <c r="A115" s="10">
        <v>34.369999999999997</v>
      </c>
      <c r="B115" s="10">
        <v>13.66</v>
      </c>
      <c r="C115" s="10">
        <v>89.92</v>
      </c>
      <c r="D115" s="10">
        <v>682.11</v>
      </c>
      <c r="E115" s="7"/>
      <c r="F115" s="26"/>
      <c r="G115" s="26"/>
      <c r="H115" s="26"/>
      <c r="I115" s="26"/>
      <c r="J115" s="26"/>
      <c r="K115" s="26"/>
      <c r="L115" s="26"/>
      <c r="M115" s="11"/>
      <c r="N115" s="12">
        <f>SUM(N110:N114)</f>
        <v>113</v>
      </c>
    </row>
    <row r="116" spans="1:14" ht="11.1" customHeight="1" x14ac:dyDescent="0.2"/>
    <row r="117" spans="1:14" ht="12.95" customHeight="1" x14ac:dyDescent="0.2">
      <c r="A117" s="19">
        <f>SUM(A106+1)</f>
        <v>45330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2.95" customHeight="1" x14ac:dyDescent="0.2">
      <c r="A118" s="3" t="s">
        <v>5</v>
      </c>
      <c r="B118" s="3" t="s">
        <v>6</v>
      </c>
      <c r="C118" s="3" t="s">
        <v>7</v>
      </c>
      <c r="D118" s="3" t="s">
        <v>8</v>
      </c>
      <c r="E118" s="4" t="s">
        <v>9</v>
      </c>
      <c r="F118" s="21" t="s">
        <v>10</v>
      </c>
      <c r="G118" s="21"/>
      <c r="H118" s="21"/>
      <c r="I118" s="21"/>
      <c r="J118" s="21"/>
      <c r="K118" s="21"/>
      <c r="L118" s="21"/>
      <c r="M118" s="4" t="s">
        <v>11</v>
      </c>
      <c r="N118" s="4" t="s">
        <v>12</v>
      </c>
    </row>
    <row r="119" spans="1:14" ht="15" customHeight="1" x14ac:dyDescent="0.25">
      <c r="A119" s="22" t="s">
        <v>105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5" customHeight="1" x14ac:dyDescent="0.25">
      <c r="A120" s="24" t="s">
        <v>13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95" customHeight="1" x14ac:dyDescent="0.2">
      <c r="A121" s="5">
        <v>4.7</v>
      </c>
      <c r="B121" s="5">
        <v>4.43</v>
      </c>
      <c r="C121" s="5">
        <v>17.18</v>
      </c>
      <c r="D121" s="5">
        <v>125.31</v>
      </c>
      <c r="E121" s="6" t="s">
        <v>55</v>
      </c>
      <c r="F121" s="25" t="s">
        <v>56</v>
      </c>
      <c r="G121" s="25"/>
      <c r="H121" s="25"/>
      <c r="I121" s="25"/>
      <c r="J121" s="25"/>
      <c r="K121" s="25"/>
      <c r="L121" s="25"/>
      <c r="M121" s="8" t="s">
        <v>16</v>
      </c>
      <c r="N121" s="9">
        <v>20.88</v>
      </c>
    </row>
    <row r="122" spans="1:14" ht="12.95" customHeight="1" x14ac:dyDescent="0.2">
      <c r="A122" s="5">
        <v>1.3</v>
      </c>
      <c r="B122" s="5">
        <v>0.16</v>
      </c>
      <c r="C122" s="5">
        <v>7.81</v>
      </c>
      <c r="D122" s="5">
        <v>40</v>
      </c>
      <c r="E122" s="6" t="s">
        <v>57</v>
      </c>
      <c r="F122" s="25" t="s">
        <v>58</v>
      </c>
      <c r="G122" s="25"/>
      <c r="H122" s="25"/>
      <c r="I122" s="25"/>
      <c r="J122" s="25"/>
      <c r="K122" s="25"/>
      <c r="L122" s="25"/>
      <c r="M122" s="8" t="s">
        <v>83</v>
      </c>
      <c r="N122" s="9">
        <v>2.48</v>
      </c>
    </row>
    <row r="123" spans="1:14" ht="12.95" customHeight="1" x14ac:dyDescent="0.2">
      <c r="A123" s="5">
        <v>12.44</v>
      </c>
      <c r="B123" s="5">
        <v>10.3</v>
      </c>
      <c r="C123" s="5">
        <v>12.79</v>
      </c>
      <c r="D123" s="5">
        <v>194.76</v>
      </c>
      <c r="E123" s="6" t="s">
        <v>84</v>
      </c>
      <c r="F123" s="25" t="s">
        <v>85</v>
      </c>
      <c r="G123" s="25"/>
      <c r="H123" s="25"/>
      <c r="I123" s="25"/>
      <c r="J123" s="25"/>
      <c r="K123" s="25"/>
      <c r="L123" s="25"/>
      <c r="M123" s="8" t="s">
        <v>42</v>
      </c>
      <c r="N123" s="9">
        <v>53.55</v>
      </c>
    </row>
    <row r="124" spans="1:14" ht="12.95" customHeight="1" x14ac:dyDescent="0.2">
      <c r="A124" s="5">
        <v>0.12</v>
      </c>
      <c r="B124" s="5">
        <v>0.66</v>
      </c>
      <c r="C124" s="5">
        <v>1.1599999999999999</v>
      </c>
      <c r="D124" s="5">
        <v>11.12</v>
      </c>
      <c r="E124" s="6" t="s">
        <v>43</v>
      </c>
      <c r="F124" s="25" t="s">
        <v>44</v>
      </c>
      <c r="G124" s="25"/>
      <c r="H124" s="25"/>
      <c r="I124" s="25"/>
      <c r="J124" s="25"/>
      <c r="K124" s="25"/>
      <c r="L124" s="25"/>
      <c r="M124" s="8" t="s">
        <v>32</v>
      </c>
      <c r="N124" s="9">
        <v>2.2599999999999998</v>
      </c>
    </row>
    <row r="125" spans="1:14" ht="12.95" customHeight="1" x14ac:dyDescent="0.2">
      <c r="A125" s="5">
        <v>3.35</v>
      </c>
      <c r="B125" s="5">
        <v>4.5</v>
      </c>
      <c r="C125" s="5">
        <v>35.01</v>
      </c>
      <c r="D125" s="5">
        <v>220.5</v>
      </c>
      <c r="E125" s="6" t="s">
        <v>73</v>
      </c>
      <c r="F125" s="25" t="s">
        <v>74</v>
      </c>
      <c r="G125" s="25"/>
      <c r="H125" s="25"/>
      <c r="I125" s="25"/>
      <c r="J125" s="25"/>
      <c r="K125" s="25"/>
      <c r="L125" s="25"/>
      <c r="M125" s="8" t="s">
        <v>35</v>
      </c>
      <c r="N125" s="9">
        <v>13.83</v>
      </c>
    </row>
    <row r="126" spans="1:14" ht="12.95" customHeight="1" x14ac:dyDescent="0.2">
      <c r="A126" s="5">
        <v>0.68</v>
      </c>
      <c r="B126" s="5">
        <v>0.28000000000000003</v>
      </c>
      <c r="C126" s="5">
        <v>25.63</v>
      </c>
      <c r="D126" s="5">
        <v>120.64</v>
      </c>
      <c r="E126" s="6" t="s">
        <v>47</v>
      </c>
      <c r="F126" s="25" t="s">
        <v>48</v>
      </c>
      <c r="G126" s="25"/>
      <c r="H126" s="25"/>
      <c r="I126" s="25"/>
      <c r="J126" s="25"/>
      <c r="K126" s="25"/>
      <c r="L126" s="25"/>
      <c r="M126" s="8" t="s">
        <v>16</v>
      </c>
      <c r="N126" s="9">
        <v>14</v>
      </c>
    </row>
    <row r="127" spans="1:14" ht="12.95" customHeight="1" x14ac:dyDescent="0.2">
      <c r="A127" s="5">
        <v>2.0299999999999998</v>
      </c>
      <c r="B127" s="5">
        <v>0.25</v>
      </c>
      <c r="C127" s="5">
        <v>12.2</v>
      </c>
      <c r="D127" s="5">
        <v>60.5</v>
      </c>
      <c r="E127" s="6" t="s">
        <v>21</v>
      </c>
      <c r="F127" s="25" t="s">
        <v>68</v>
      </c>
      <c r="G127" s="25"/>
      <c r="H127" s="25"/>
      <c r="I127" s="25"/>
      <c r="J127" s="25"/>
      <c r="K127" s="25"/>
      <c r="L127" s="25"/>
      <c r="M127" s="8" t="s">
        <v>23</v>
      </c>
      <c r="N127" s="9">
        <v>6</v>
      </c>
    </row>
    <row r="128" spans="1:14" ht="12.95" customHeight="1" x14ac:dyDescent="0.2">
      <c r="A128" s="10">
        <v>24.61</v>
      </c>
      <c r="B128" s="10">
        <v>20.58</v>
      </c>
      <c r="C128" s="10">
        <v>111.78</v>
      </c>
      <c r="D128" s="10">
        <v>772.83</v>
      </c>
      <c r="E128" s="7"/>
      <c r="F128" s="26"/>
      <c r="G128" s="26"/>
      <c r="H128" s="26"/>
      <c r="I128" s="26"/>
      <c r="J128" s="26"/>
      <c r="K128" s="26"/>
      <c r="L128" s="26"/>
      <c r="M128" s="11"/>
      <c r="N128" s="12">
        <f>SUM(N121:N127)</f>
        <v>113</v>
      </c>
    </row>
    <row r="129" spans="1:14" ht="20.100000000000001" customHeight="1" x14ac:dyDescent="0.2"/>
    <row r="130" spans="1:14" ht="12.95" customHeight="1" x14ac:dyDescent="0.2">
      <c r="A130" s="19">
        <f>SUM(A117+1)</f>
        <v>45331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12.95" customHeight="1" x14ac:dyDescent="0.2">
      <c r="A131" s="3" t="s">
        <v>5</v>
      </c>
      <c r="B131" s="3" t="s">
        <v>6</v>
      </c>
      <c r="C131" s="3" t="s">
        <v>7</v>
      </c>
      <c r="D131" s="3" t="s">
        <v>8</v>
      </c>
      <c r="E131" s="4" t="s">
        <v>9</v>
      </c>
      <c r="F131" s="21" t="s">
        <v>10</v>
      </c>
      <c r="G131" s="21"/>
      <c r="H131" s="21"/>
      <c r="I131" s="21"/>
      <c r="J131" s="21"/>
      <c r="K131" s="21"/>
      <c r="L131" s="21"/>
      <c r="M131" s="4" t="s">
        <v>11</v>
      </c>
      <c r="N131" s="4" t="s">
        <v>12</v>
      </c>
    </row>
    <row r="132" spans="1:14" ht="15" customHeight="1" x14ac:dyDescent="0.25">
      <c r="A132" s="22" t="s">
        <v>106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5" customHeight="1" x14ac:dyDescent="0.25">
      <c r="A133" s="24" t="s">
        <v>13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95" customHeight="1" x14ac:dyDescent="0.2">
      <c r="A134" s="5">
        <v>4.4400000000000004</v>
      </c>
      <c r="B134" s="5">
        <v>4.3499999999999996</v>
      </c>
      <c r="C134" s="5">
        <v>12.6</v>
      </c>
      <c r="D134" s="5">
        <v>126.4</v>
      </c>
      <c r="E134" s="6" t="s">
        <v>86</v>
      </c>
      <c r="F134" s="25" t="s">
        <v>87</v>
      </c>
      <c r="G134" s="25"/>
      <c r="H134" s="25"/>
      <c r="I134" s="25"/>
      <c r="J134" s="25"/>
      <c r="K134" s="25"/>
      <c r="L134" s="25"/>
      <c r="M134" s="8" t="s">
        <v>16</v>
      </c>
      <c r="N134" s="9">
        <v>10.8</v>
      </c>
    </row>
    <row r="135" spans="1:14" ht="12.95" customHeight="1" x14ac:dyDescent="0.2">
      <c r="A135" s="5">
        <v>15.7</v>
      </c>
      <c r="B135" s="5">
        <v>17.12</v>
      </c>
      <c r="C135" s="5">
        <v>5.4</v>
      </c>
      <c r="D135" s="5">
        <v>271.02999999999997</v>
      </c>
      <c r="E135" s="6" t="s">
        <v>88</v>
      </c>
      <c r="F135" s="25" t="s">
        <v>89</v>
      </c>
      <c r="G135" s="25"/>
      <c r="H135" s="25"/>
      <c r="I135" s="25"/>
      <c r="J135" s="25"/>
      <c r="K135" s="25"/>
      <c r="L135" s="25"/>
      <c r="M135" s="8" t="s">
        <v>62</v>
      </c>
      <c r="N135" s="9">
        <v>56.97</v>
      </c>
    </row>
    <row r="136" spans="1:14" ht="12.95" customHeight="1" x14ac:dyDescent="0.2">
      <c r="A136" s="5">
        <v>3.29</v>
      </c>
      <c r="B136" s="5">
        <v>5.08</v>
      </c>
      <c r="C136" s="5">
        <v>22.09</v>
      </c>
      <c r="D136" s="5">
        <v>147.68</v>
      </c>
      <c r="E136" s="6" t="s">
        <v>33</v>
      </c>
      <c r="F136" s="25" t="s">
        <v>34</v>
      </c>
      <c r="G136" s="25"/>
      <c r="H136" s="25"/>
      <c r="I136" s="25"/>
      <c r="J136" s="25"/>
      <c r="K136" s="25"/>
      <c r="L136" s="25"/>
      <c r="M136" s="8" t="s">
        <v>35</v>
      </c>
      <c r="N136" s="9">
        <v>25.23</v>
      </c>
    </row>
    <row r="137" spans="1:14" ht="12.95" customHeight="1" x14ac:dyDescent="0.2">
      <c r="A137" s="5">
        <v>0.15</v>
      </c>
      <c r="B137" s="5">
        <v>0.06</v>
      </c>
      <c r="C137" s="5">
        <v>19.059999999999999</v>
      </c>
      <c r="D137" s="5">
        <v>78.42</v>
      </c>
      <c r="E137" s="6" t="s">
        <v>90</v>
      </c>
      <c r="F137" s="25" t="s">
        <v>91</v>
      </c>
      <c r="G137" s="25"/>
      <c r="H137" s="25"/>
      <c r="I137" s="25"/>
      <c r="J137" s="25"/>
      <c r="K137" s="25"/>
      <c r="L137" s="25"/>
      <c r="M137" s="8" t="s">
        <v>16</v>
      </c>
      <c r="N137" s="9">
        <v>14</v>
      </c>
    </row>
    <row r="138" spans="1:14" ht="12.95" customHeight="1" x14ac:dyDescent="0.2">
      <c r="A138" s="5">
        <v>2.0299999999999998</v>
      </c>
      <c r="B138" s="5">
        <v>0.25</v>
      </c>
      <c r="C138" s="5">
        <v>12.2</v>
      </c>
      <c r="D138" s="5">
        <v>60.5</v>
      </c>
      <c r="E138" s="6" t="s">
        <v>21</v>
      </c>
      <c r="F138" s="25" t="s">
        <v>68</v>
      </c>
      <c r="G138" s="25"/>
      <c r="H138" s="25"/>
      <c r="I138" s="25"/>
      <c r="J138" s="25"/>
      <c r="K138" s="25"/>
      <c r="L138" s="25"/>
      <c r="M138" s="8" t="s">
        <v>23</v>
      </c>
      <c r="N138" s="9">
        <v>6</v>
      </c>
    </row>
    <row r="139" spans="1:14" ht="12.95" customHeight="1" x14ac:dyDescent="0.2">
      <c r="A139" s="10">
        <v>25.61</v>
      </c>
      <c r="B139" s="10">
        <v>26.86</v>
      </c>
      <c r="C139" s="10">
        <v>71.349999999999994</v>
      </c>
      <c r="D139" s="10">
        <v>684.03</v>
      </c>
      <c r="E139" s="7"/>
      <c r="F139" s="26"/>
      <c r="G139" s="26"/>
      <c r="H139" s="26"/>
      <c r="I139" s="26"/>
      <c r="J139" s="26"/>
      <c r="K139" s="26"/>
      <c r="L139" s="26"/>
      <c r="M139" s="11"/>
      <c r="N139" s="12">
        <f>SUM(N134:N138)</f>
        <v>113</v>
      </c>
    </row>
    <row r="140" spans="1:14" ht="11.1" customHeight="1" x14ac:dyDescent="0.2"/>
    <row r="141" spans="1:14" ht="12.95" customHeight="1" x14ac:dyDescent="0.2">
      <c r="A141" s="19">
        <f>SUM(A130+1)</f>
        <v>45332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2.95" customHeight="1" x14ac:dyDescent="0.2">
      <c r="A142" s="3" t="s">
        <v>5</v>
      </c>
      <c r="B142" s="3" t="s">
        <v>6</v>
      </c>
      <c r="C142" s="3" t="s">
        <v>7</v>
      </c>
      <c r="D142" s="3" t="s">
        <v>8</v>
      </c>
      <c r="E142" s="4" t="s">
        <v>9</v>
      </c>
      <c r="F142" s="21" t="s">
        <v>10</v>
      </c>
      <c r="G142" s="21"/>
      <c r="H142" s="21"/>
      <c r="I142" s="21"/>
      <c r="J142" s="21"/>
      <c r="K142" s="21"/>
      <c r="L142" s="21"/>
      <c r="M142" s="4" t="s">
        <v>11</v>
      </c>
      <c r="N142" s="4" t="s">
        <v>12</v>
      </c>
    </row>
    <row r="143" spans="1:14" ht="15" customHeight="1" x14ac:dyDescent="0.25">
      <c r="A143" s="22" t="s">
        <v>107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" customHeight="1" x14ac:dyDescent="0.25">
      <c r="A144" s="24" t="s">
        <v>13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95" customHeight="1" x14ac:dyDescent="0.2">
      <c r="A145" s="5">
        <v>1.65</v>
      </c>
      <c r="B145" s="5">
        <v>4.9800000000000004</v>
      </c>
      <c r="C145" s="5">
        <v>8.08</v>
      </c>
      <c r="D145" s="5">
        <v>84.31</v>
      </c>
      <c r="E145" s="6" t="s">
        <v>25</v>
      </c>
      <c r="F145" s="25" t="s">
        <v>26</v>
      </c>
      <c r="G145" s="25"/>
      <c r="H145" s="25"/>
      <c r="I145" s="25"/>
      <c r="J145" s="25"/>
      <c r="K145" s="25"/>
      <c r="L145" s="25"/>
      <c r="M145" s="8" t="s">
        <v>16</v>
      </c>
      <c r="N145" s="9">
        <v>21.3</v>
      </c>
    </row>
    <row r="146" spans="1:14" ht="12.95" customHeight="1" x14ac:dyDescent="0.2">
      <c r="A146" s="5">
        <v>10.78</v>
      </c>
      <c r="B146" s="5">
        <v>11.41</v>
      </c>
      <c r="C146" s="5">
        <v>5.16</v>
      </c>
      <c r="D146" s="5">
        <v>140.08000000000001</v>
      </c>
      <c r="E146" s="6" t="s">
        <v>92</v>
      </c>
      <c r="F146" s="25" t="s">
        <v>93</v>
      </c>
      <c r="G146" s="25"/>
      <c r="H146" s="25"/>
      <c r="I146" s="25"/>
      <c r="J146" s="25"/>
      <c r="K146" s="25"/>
      <c r="L146" s="25"/>
      <c r="M146" s="8" t="s">
        <v>42</v>
      </c>
      <c r="N146" s="9">
        <v>54.17</v>
      </c>
    </row>
    <row r="147" spans="1:14" ht="12.95" customHeight="1" x14ac:dyDescent="0.2">
      <c r="A147" s="5">
        <v>0.12</v>
      </c>
      <c r="B147" s="5">
        <v>0.66</v>
      </c>
      <c r="C147" s="5">
        <v>1.1599999999999999</v>
      </c>
      <c r="D147" s="5">
        <v>11.12</v>
      </c>
      <c r="E147" s="6" t="s">
        <v>43</v>
      </c>
      <c r="F147" s="25" t="s">
        <v>44</v>
      </c>
      <c r="G147" s="25"/>
      <c r="H147" s="25"/>
      <c r="I147" s="25"/>
      <c r="J147" s="25"/>
      <c r="K147" s="25"/>
      <c r="L147" s="25"/>
      <c r="M147" s="8" t="s">
        <v>32</v>
      </c>
      <c r="N147" s="9">
        <v>2.2599999999999998</v>
      </c>
    </row>
    <row r="148" spans="1:14" ht="12.95" customHeight="1" x14ac:dyDescent="0.2">
      <c r="A148" s="5">
        <v>5.92</v>
      </c>
      <c r="B148" s="5">
        <v>4.9400000000000004</v>
      </c>
      <c r="C148" s="5">
        <v>35.96</v>
      </c>
      <c r="D148" s="5">
        <v>220.42</v>
      </c>
      <c r="E148" s="6" t="s">
        <v>63</v>
      </c>
      <c r="F148" s="25" t="s">
        <v>64</v>
      </c>
      <c r="G148" s="25"/>
      <c r="H148" s="25"/>
      <c r="I148" s="25"/>
      <c r="J148" s="25"/>
      <c r="K148" s="25"/>
      <c r="L148" s="25"/>
      <c r="M148" s="8" t="s">
        <v>35</v>
      </c>
      <c r="N148" s="9">
        <v>15.27</v>
      </c>
    </row>
    <row r="149" spans="1:14" ht="12.95" customHeight="1" x14ac:dyDescent="0.2">
      <c r="A149" s="5">
        <v>0.16</v>
      </c>
      <c r="B149" s="5">
        <v>0.16</v>
      </c>
      <c r="C149" s="5">
        <v>23.88</v>
      </c>
      <c r="D149" s="5">
        <v>99.1</v>
      </c>
      <c r="E149" s="6" t="s">
        <v>53</v>
      </c>
      <c r="F149" s="25" t="s">
        <v>54</v>
      </c>
      <c r="G149" s="25"/>
      <c r="H149" s="25"/>
      <c r="I149" s="25"/>
      <c r="J149" s="25"/>
      <c r="K149" s="25"/>
      <c r="L149" s="25"/>
      <c r="M149" s="8" t="s">
        <v>16</v>
      </c>
      <c r="N149" s="9">
        <v>14</v>
      </c>
    </row>
    <row r="150" spans="1:14" ht="12.95" customHeight="1" x14ac:dyDescent="0.2">
      <c r="A150" s="5">
        <v>2.0299999999999998</v>
      </c>
      <c r="B150" s="5">
        <v>0.25</v>
      </c>
      <c r="C150" s="5">
        <v>12.2</v>
      </c>
      <c r="D150" s="5">
        <v>60.5</v>
      </c>
      <c r="E150" s="6" t="s">
        <v>21</v>
      </c>
      <c r="F150" s="25" t="s">
        <v>68</v>
      </c>
      <c r="G150" s="25"/>
      <c r="H150" s="25"/>
      <c r="I150" s="25"/>
      <c r="J150" s="25"/>
      <c r="K150" s="25"/>
      <c r="L150" s="25"/>
      <c r="M150" s="8" t="s">
        <v>23</v>
      </c>
      <c r="N150" s="9">
        <v>6</v>
      </c>
    </row>
    <row r="151" spans="1:14" ht="12.95" customHeight="1" x14ac:dyDescent="0.2">
      <c r="A151" s="10">
        <v>20.66</v>
      </c>
      <c r="B151" s="10">
        <v>22.4</v>
      </c>
      <c r="C151" s="10">
        <v>86.45</v>
      </c>
      <c r="D151" s="10">
        <v>615.53</v>
      </c>
      <c r="E151" s="7"/>
      <c r="F151" s="26"/>
      <c r="G151" s="26"/>
      <c r="H151" s="26"/>
      <c r="I151" s="26"/>
      <c r="J151" s="26"/>
      <c r="K151" s="26"/>
      <c r="L151" s="26"/>
      <c r="M151" s="11"/>
      <c r="N151" s="12">
        <f>SUM(N145:N150)</f>
        <v>113</v>
      </c>
    </row>
    <row r="152" spans="1:14" ht="11.1" customHeight="1" x14ac:dyDescent="0.2"/>
    <row r="153" spans="1:14" ht="15" customHeight="1" x14ac:dyDescent="0.2">
      <c r="A153" s="13" t="s">
        <v>24</v>
      </c>
      <c r="B153" s="14"/>
      <c r="C153" s="14"/>
      <c r="D153" s="14"/>
      <c r="E153" s="14"/>
    </row>
    <row r="154" spans="1:14" ht="15" customHeight="1" x14ac:dyDescent="0.2">
      <c r="A154" s="13"/>
    </row>
    <row r="155" spans="1:14" ht="15" customHeight="1" x14ac:dyDescent="0.2">
      <c r="A155" s="13" t="s">
        <v>94</v>
      </c>
      <c r="C155" s="14"/>
      <c r="D155" s="14"/>
      <c r="E155" s="14"/>
    </row>
    <row r="156" spans="1:14" ht="15" customHeight="1" x14ac:dyDescent="0.2">
      <c r="A156" s="13"/>
    </row>
    <row r="157" spans="1:14" ht="20.100000000000001" customHeight="1" x14ac:dyDescent="0.2">
      <c r="A157" s="18"/>
      <c r="B157" s="18"/>
    </row>
    <row r="158" spans="1:14" ht="11.1" customHeight="1" x14ac:dyDescent="0.2"/>
  </sheetData>
  <mergeCells count="127">
    <mergeCell ref="A7:N7"/>
    <mergeCell ref="F8:L8"/>
    <mergeCell ref="A9:N9"/>
    <mergeCell ref="A10:N10"/>
    <mergeCell ref="F11:L11"/>
    <mergeCell ref="F12:L12"/>
    <mergeCell ref="F13:L13"/>
    <mergeCell ref="F14:L14"/>
    <mergeCell ref="C4:D4"/>
    <mergeCell ref="F15:L15"/>
    <mergeCell ref="A17:N17"/>
    <mergeCell ref="F18:L18"/>
    <mergeCell ref="A19:N19"/>
    <mergeCell ref="A20:N20"/>
    <mergeCell ref="F21:L21"/>
    <mergeCell ref="F22:L22"/>
    <mergeCell ref="F23:L23"/>
    <mergeCell ref="F24:L24"/>
    <mergeCell ref="F25:L25"/>
    <mergeCell ref="F26:L26"/>
    <mergeCell ref="F27:L27"/>
    <mergeCell ref="A29:N29"/>
    <mergeCell ref="F30:L30"/>
    <mergeCell ref="A31:N31"/>
    <mergeCell ref="A32:N32"/>
    <mergeCell ref="F33:L33"/>
    <mergeCell ref="F34:L34"/>
    <mergeCell ref="F35:L35"/>
    <mergeCell ref="F36:L36"/>
    <mergeCell ref="F37:L37"/>
    <mergeCell ref="F38:L38"/>
    <mergeCell ref="F39:L39"/>
    <mergeCell ref="A41:N41"/>
    <mergeCell ref="F42:L42"/>
    <mergeCell ref="A43:N43"/>
    <mergeCell ref="A44:N44"/>
    <mergeCell ref="F45:L45"/>
    <mergeCell ref="F46:L46"/>
    <mergeCell ref="F47:L47"/>
    <mergeCell ref="F48:L48"/>
    <mergeCell ref="F49:L49"/>
    <mergeCell ref="A51:N51"/>
    <mergeCell ref="F52:L52"/>
    <mergeCell ref="A53:N53"/>
    <mergeCell ref="A54:N54"/>
    <mergeCell ref="F55:L55"/>
    <mergeCell ref="F56:L56"/>
    <mergeCell ref="F57:L57"/>
    <mergeCell ref="F58:L58"/>
    <mergeCell ref="F59:L59"/>
    <mergeCell ref="F60:L60"/>
    <mergeCell ref="F61:L61"/>
    <mergeCell ref="A63:N63"/>
    <mergeCell ref="F64:L64"/>
    <mergeCell ref="A65:N65"/>
    <mergeCell ref="A66:N66"/>
    <mergeCell ref="F67:L67"/>
    <mergeCell ref="F68:L68"/>
    <mergeCell ref="F69:L69"/>
    <mergeCell ref="F70:L70"/>
    <mergeCell ref="F71:L71"/>
    <mergeCell ref="F72:L72"/>
    <mergeCell ref="A77:B77"/>
    <mergeCell ref="A85:N85"/>
    <mergeCell ref="F86:L86"/>
    <mergeCell ref="A87:N87"/>
    <mergeCell ref="A88:N88"/>
    <mergeCell ref="F89:L89"/>
    <mergeCell ref="F90:L90"/>
    <mergeCell ref="F91:L91"/>
    <mergeCell ref="F92:L92"/>
    <mergeCell ref="C82:D82"/>
    <mergeCell ref="F93:L93"/>
    <mergeCell ref="F94:L94"/>
    <mergeCell ref="A96:N96"/>
    <mergeCell ref="F97:L97"/>
    <mergeCell ref="A98:N98"/>
    <mergeCell ref="A99:N99"/>
    <mergeCell ref="F100:L100"/>
    <mergeCell ref="F101:L101"/>
    <mergeCell ref="F102:L102"/>
    <mergeCell ref="F103:L103"/>
    <mergeCell ref="F104:L104"/>
    <mergeCell ref="A106:N106"/>
    <mergeCell ref="F107:L107"/>
    <mergeCell ref="A108:N108"/>
    <mergeCell ref="A109:N109"/>
    <mergeCell ref="F110:L110"/>
    <mergeCell ref="F111:L111"/>
    <mergeCell ref="F112:L112"/>
    <mergeCell ref="F113:L113"/>
    <mergeCell ref="F114:L114"/>
    <mergeCell ref="F115:L115"/>
    <mergeCell ref="A117:N117"/>
    <mergeCell ref="F118:L118"/>
    <mergeCell ref="A119:N119"/>
    <mergeCell ref="A120:N120"/>
    <mergeCell ref="F121:L121"/>
    <mergeCell ref="F122:L122"/>
    <mergeCell ref="F123:L123"/>
    <mergeCell ref="F124:L124"/>
    <mergeCell ref="F125:L125"/>
    <mergeCell ref="F126:L126"/>
    <mergeCell ref="F127:L127"/>
    <mergeCell ref="F128:L128"/>
    <mergeCell ref="A130:N130"/>
    <mergeCell ref="F131:L131"/>
    <mergeCell ref="A132:N132"/>
    <mergeCell ref="A133:N133"/>
    <mergeCell ref="F134:L134"/>
    <mergeCell ref="F135:L135"/>
    <mergeCell ref="F136:L136"/>
    <mergeCell ref="F137:L137"/>
    <mergeCell ref="F138:L138"/>
    <mergeCell ref="F139:L139"/>
    <mergeCell ref="F150:L150"/>
    <mergeCell ref="F151:L151"/>
    <mergeCell ref="A157:B157"/>
    <mergeCell ref="A141:N141"/>
    <mergeCell ref="F142:L142"/>
    <mergeCell ref="A143:N143"/>
    <mergeCell ref="A144:N144"/>
    <mergeCell ref="F145:L145"/>
    <mergeCell ref="F146:L146"/>
    <mergeCell ref="F147:L147"/>
    <mergeCell ref="F148:L148"/>
    <mergeCell ref="F149:L149"/>
  </mergeCells>
  <pageMargins left="0.39370078740157483" right="0.39370078740157483" top="0.39370078740157483" bottom="0.39370078740157483" header="0" footer="0"/>
  <pageSetup paperSize="9" scale="72" fitToHeight="0" pageOrder="overThenDown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Ткаченко Светлана Алексеевна</cp:lastModifiedBy>
  <cp:lastPrinted>2024-01-05T09:29:09Z</cp:lastPrinted>
  <dcterms:modified xsi:type="dcterms:W3CDTF">2024-01-15T08:38:31Z</dcterms:modified>
</cp:coreProperties>
</file>