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achenko.s\Desktop\МЕНЮ СОШ 2022 г\МЕНЮ с явнваря 2024 г\сош 38\29.01.24-10.02.24\"/>
    </mc:Choice>
  </mc:AlternateContent>
  <xr:revisionPtr revIDLastSave="0" documentId="13_ncr:1_{7B7EE22C-91CD-4ED4-8DA0-3447562B81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DSheet" sheetId="1" r:id="rId1"/>
  </sheets>
  <definedNames>
    <definedName name="_xlnm.Print_Area" localSheetId="0">TDSheet!$A$1:$N$110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" l="1"/>
  <c r="A25" i="1" s="1"/>
  <c r="A34" i="1" s="1"/>
  <c r="A43" i="1" s="1"/>
  <c r="A62" i="1" s="1"/>
  <c r="A71" i="1" s="1"/>
  <c r="A80" i="1" s="1"/>
  <c r="A89" i="1" s="1"/>
  <c r="A98" i="1" s="1"/>
  <c r="N105" i="1"/>
  <c r="N96" i="1"/>
  <c r="N87" i="1"/>
  <c r="N78" i="1"/>
  <c r="N69" i="1"/>
  <c r="N50" i="1"/>
  <c r="N41" i="1"/>
  <c r="N32" i="1"/>
  <c r="N23" i="1"/>
  <c r="N14" i="1"/>
</calcChain>
</file>

<file path=xl/sharedStrings.xml><?xml version="1.0" encoding="utf-8"?>
<sst xmlns="http://schemas.openxmlformats.org/spreadsheetml/2006/main" count="210" uniqueCount="58">
  <si>
    <t>Утверждаю,</t>
  </si>
  <si>
    <t>Согласовано:</t>
  </si>
  <si>
    <t>Директор</t>
  </si>
  <si>
    <t xml:space="preserve"> ООО "Комбинат общественного питания"</t>
  </si>
  <si>
    <t>______________О.Ю.Козырева</t>
  </si>
  <si>
    <t>Белки, г</t>
  </si>
  <si>
    <t>Жиры, г</t>
  </si>
  <si>
    <t>Углеводы, г</t>
  </si>
  <si>
    <t>ЭЦ, ккал</t>
  </si>
  <si>
    <t>№ Рец.</t>
  </si>
  <si>
    <t>Наименование блюд</t>
  </si>
  <si>
    <t>Выход, г</t>
  </si>
  <si>
    <t>Цена, руб.</t>
  </si>
  <si>
    <t>823</t>
  </si>
  <si>
    <t>Каша гречневая молочная с маслом сливочным</t>
  </si>
  <si>
    <t>150</t>
  </si>
  <si>
    <t>828</t>
  </si>
  <si>
    <t>200</t>
  </si>
  <si>
    <t>894,01</t>
  </si>
  <si>
    <t>25</t>
  </si>
  <si>
    <t>Технолог:</t>
  </si>
  <si>
    <t>848</t>
  </si>
  <si>
    <t>Каша (пшено,рис) жидкая  молочная с маслом сливочным</t>
  </si>
  <si>
    <t>1073</t>
  </si>
  <si>
    <t>Пудинг творожно-манный</t>
  </si>
  <si>
    <t>334</t>
  </si>
  <si>
    <t>Макаронные изделия запеченные с сыром</t>
  </si>
  <si>
    <t>1013</t>
  </si>
  <si>
    <t>Каша пшеничная молочная жидкая с маслом сливочным</t>
  </si>
  <si>
    <t>483</t>
  </si>
  <si>
    <t>Чай с лимоном</t>
  </si>
  <si>
    <t>235,05</t>
  </si>
  <si>
    <t>Каша рисовая молочная жидкая с маслом сливочным</t>
  </si>
  <si>
    <t>972</t>
  </si>
  <si>
    <t>1111</t>
  </si>
  <si>
    <t>Каша ячневая молочная жидкая с маслом сливочным</t>
  </si>
  <si>
    <t>971</t>
  </si>
  <si>
    <t>Чай ягодный</t>
  </si>
  <si>
    <t>883</t>
  </si>
  <si>
    <t>Каша пшенная молочная жидкая с маслом сливочным</t>
  </si>
  <si>
    <t>Зав. производством:</t>
  </si>
  <si>
    <t>МЕНЮ</t>
  </si>
  <si>
    <t>2 понедельник</t>
  </si>
  <si>
    <t>2 вторник</t>
  </si>
  <si>
    <t>2 среда</t>
  </si>
  <si>
    <t>2 четверг</t>
  </si>
  <si>
    <t>2 пятница</t>
  </si>
  <si>
    <t>1 понедельник</t>
  </si>
  <si>
    <t>1 вторник</t>
  </si>
  <si>
    <t>1 среда</t>
  </si>
  <si>
    <t>1 четверг</t>
  </si>
  <si>
    <t>1 пятница</t>
  </si>
  <si>
    <t>Директор МБОУ СОШ № 38</t>
  </si>
  <si>
    <t xml:space="preserve">А. С. Никонова </t>
  </si>
  <si>
    <t>Нижний Тагил ШУ  завтрак род плата 50 р</t>
  </si>
  <si>
    <t>Хлеб пшеничный</t>
  </si>
  <si>
    <t>Чай с сахаром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</si>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</sst>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name val="Arial"/>
    </font>
    <font>
      <sz val="10"/>
      <name val="Arial"/>
    </font>
    <font>
      <b/>
      <sz val="10"/>
      <name val="Arial Narrow"/>
    </font>
    <font>
      <b/>
      <sz val="10"/>
      <name val="Arial"/>
    </font>
    <font>
      <b/>
      <sz val="11"/>
      <name val="Arial"/>
    </font>
    <font>
      <b/>
      <sz val="16"/>
      <name val="Arial"/>
      <family val="2"/>
      <charset val="204"/>
    </font>
    <font>
      <b/>
      <sz val="10"/>
      <name val="Arial Narrow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right" vertical="center"/>
    </xf>
    <xf numFmtId="1" fontId="1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4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X111"/>
  <sheetViews>
    <sheetView tabSelected="1" view="pageBreakPreview" zoomScaleNormal="100" zoomScaleSheetLayoutView="100" workbookViewId="0">
      <selection activeCell="E5" sqref="E5"/>
    </sheetView>
  </sheetViews>
  <sheetFormatPr defaultColWidth="10.5" defaultRowHeight="11.45" customHeight="1" x14ac:dyDescent="0.2"/>
  <cols>
    <col min="1" max="1" width="15.1640625" style="1" customWidth="1"/>
    <col min="2" max="8" width="10.5" style="1" customWidth="1"/>
    <col min="9" max="9" width="15.1640625" style="1" customWidth="1"/>
    <col min="10" max="11" width="10.5" style="1" customWidth="1"/>
    <col min="12" max="12" width="12.6640625" style="1" customWidth="1"/>
    <col min="13" max="13" width="10.5" style="1" customWidth="1"/>
    <col min="14" max="14" width="15.1640625" style="1" customWidth="1"/>
    <col min="15" max="24" width="10.5" style="1" customWidth="1"/>
  </cols>
  <sheetData>
    <row r="1" spans="1:14" s="1" customFormat="1" ht="25.5" customHeight="1" x14ac:dyDescent="0.2">
      <c r="N1" s="2" t="s">
        <v>0</v>
      </c>
    </row>
    <row r="2" spans="1:14" ht="20.100000000000001" customHeight="1" x14ac:dyDescent="0.2">
      <c r="A2" s="19" t="s">
        <v>1</v>
      </c>
      <c r="B2" s="19"/>
      <c r="C2" s="19"/>
      <c r="D2" s="19"/>
      <c r="N2" s="2" t="s">
        <v>2</v>
      </c>
    </row>
    <row r="3" spans="1:14" ht="12.95" customHeight="1" x14ac:dyDescent="0.2">
      <c r="A3" s="19" t="s">
        <v>52</v>
      </c>
      <c r="B3" s="19"/>
      <c r="C3" s="19"/>
      <c r="D3" s="19"/>
      <c r="N3" s="2" t="s">
        <v>3</v>
      </c>
    </row>
    <row r="4" spans="1:14" s="1" customFormat="1" ht="15.95" customHeight="1" x14ac:dyDescent="0.2">
      <c r="A4" s="20"/>
      <c r="B4" s="20"/>
      <c r="C4" s="27" t="s">
        <v>53</v>
      </c>
      <c r="D4" s="27"/>
      <c r="N4" s="2" t="s">
        <v>4</v>
      </c>
    </row>
    <row r="5" spans="1:14" s="1" customFormat="1" ht="18" customHeight="1" x14ac:dyDescent="0.2"/>
    <row r="6" spans="1:14" s="1" customFormat="1" ht="30.95" customHeight="1" x14ac:dyDescent="0.3">
      <c r="H6" s="17" t="s">
        <v>41</v>
      </c>
    </row>
    <row r="7" spans="1:14" ht="16.5" customHeight="1" x14ac:dyDescent="0.2">
      <c r="A7" s="21">
        <v>45320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2.95" customHeight="1" x14ac:dyDescent="0.2">
      <c r="A8" s="3" t="s">
        <v>5</v>
      </c>
      <c r="B8" s="3" t="s">
        <v>6</v>
      </c>
      <c r="C8" s="3" t="s">
        <v>7</v>
      </c>
      <c r="D8" s="3" t="s">
        <v>8</v>
      </c>
      <c r="E8" s="4" t="s">
        <v>9</v>
      </c>
      <c r="F8" s="23" t="s">
        <v>10</v>
      </c>
      <c r="G8" s="23"/>
      <c r="H8" s="23"/>
      <c r="I8" s="23"/>
      <c r="J8" s="23"/>
      <c r="K8" s="23"/>
      <c r="L8" s="23"/>
      <c r="M8" s="4" t="s">
        <v>11</v>
      </c>
      <c r="N8" s="4" t="s">
        <v>12</v>
      </c>
    </row>
    <row r="9" spans="1:14" ht="15" customHeight="1" x14ac:dyDescent="0.25">
      <c r="A9" s="24" t="s">
        <v>47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15" customHeight="1" x14ac:dyDescent="0.25">
      <c r="A10" s="26" t="s">
        <v>54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12.95" customHeight="1" x14ac:dyDescent="0.2">
      <c r="A11" s="5">
        <v>3.8</v>
      </c>
      <c r="B11" s="5">
        <v>3.33</v>
      </c>
      <c r="C11" s="5">
        <v>20.149999999999999</v>
      </c>
      <c r="D11" s="5">
        <v>180</v>
      </c>
      <c r="E11" s="6" t="s">
        <v>13</v>
      </c>
      <c r="F11" s="28" t="s">
        <v>14</v>
      </c>
      <c r="G11" s="28"/>
      <c r="H11" s="28"/>
      <c r="I11" s="28"/>
      <c r="J11" s="28"/>
      <c r="K11" s="28"/>
      <c r="L11" s="28"/>
      <c r="M11" s="8" t="s">
        <v>15</v>
      </c>
      <c r="N11" s="9">
        <v>34</v>
      </c>
    </row>
    <row r="12" spans="1:14" ht="12.95" customHeight="1" x14ac:dyDescent="0.2">
      <c r="A12" s="10">
        <v>0</v>
      </c>
      <c r="B12" s="10">
        <v>0</v>
      </c>
      <c r="C12" s="5">
        <v>14.97</v>
      </c>
      <c r="D12" s="5">
        <v>59.85</v>
      </c>
      <c r="E12" s="6" t="s">
        <v>16</v>
      </c>
      <c r="F12" s="28" t="s">
        <v>56</v>
      </c>
      <c r="G12" s="28"/>
      <c r="H12" s="28"/>
      <c r="I12" s="28"/>
      <c r="J12" s="28"/>
      <c r="K12" s="28"/>
      <c r="L12" s="28"/>
      <c r="M12" s="8" t="s">
        <v>17</v>
      </c>
      <c r="N12" s="9">
        <v>10</v>
      </c>
    </row>
    <row r="13" spans="1:14" ht="12.95" customHeight="1" x14ac:dyDescent="0.2">
      <c r="A13" s="5">
        <v>2.0299999999999998</v>
      </c>
      <c r="B13" s="5">
        <v>0.25</v>
      </c>
      <c r="C13" s="5">
        <v>12.2</v>
      </c>
      <c r="D13" s="5">
        <v>60.5</v>
      </c>
      <c r="E13" s="6" t="s">
        <v>18</v>
      </c>
      <c r="F13" s="28" t="s">
        <v>55</v>
      </c>
      <c r="G13" s="28"/>
      <c r="H13" s="28"/>
      <c r="I13" s="28"/>
      <c r="J13" s="28"/>
      <c r="K13" s="28"/>
      <c r="L13" s="28"/>
      <c r="M13" s="8" t="s">
        <v>19</v>
      </c>
      <c r="N13" s="9">
        <v>6</v>
      </c>
    </row>
    <row r="14" spans="1:14" ht="12.95" customHeight="1" x14ac:dyDescent="0.2">
      <c r="A14" s="11">
        <v>5.83</v>
      </c>
      <c r="B14" s="11">
        <v>3.58</v>
      </c>
      <c r="C14" s="11">
        <v>47.32</v>
      </c>
      <c r="D14" s="11">
        <v>300.35000000000002</v>
      </c>
      <c r="E14" s="7"/>
      <c r="F14" s="29"/>
      <c r="G14" s="29"/>
      <c r="H14" s="29"/>
      <c r="I14" s="29"/>
      <c r="J14" s="29"/>
      <c r="K14" s="29"/>
      <c r="L14" s="29"/>
      <c r="M14" s="12"/>
      <c r="N14" s="13">
        <f>SUM(N11:N13)</f>
        <v>50</v>
      </c>
    </row>
    <row r="15" spans="1:14" ht="11.1" customHeight="1" x14ac:dyDescent="0.2"/>
    <row r="16" spans="1:14" ht="12.95" customHeight="1" x14ac:dyDescent="0.2">
      <c r="A16" s="30">
        <f>SUM(A7+1)</f>
        <v>45321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 ht="12.95" customHeight="1" x14ac:dyDescent="0.2">
      <c r="A17" s="3" t="s">
        <v>5</v>
      </c>
      <c r="B17" s="3" t="s">
        <v>6</v>
      </c>
      <c r="C17" s="3" t="s">
        <v>7</v>
      </c>
      <c r="D17" s="3" t="s">
        <v>8</v>
      </c>
      <c r="E17" s="4" t="s">
        <v>9</v>
      </c>
      <c r="F17" s="23" t="s">
        <v>10</v>
      </c>
      <c r="G17" s="23"/>
      <c r="H17" s="23"/>
      <c r="I17" s="23"/>
      <c r="J17" s="23"/>
      <c r="K17" s="23"/>
      <c r="L17" s="23"/>
      <c r="M17" s="4" t="s">
        <v>11</v>
      </c>
      <c r="N17" s="4" t="s">
        <v>12</v>
      </c>
    </row>
    <row r="18" spans="1:14" ht="15" customHeight="1" x14ac:dyDescent="0.25">
      <c r="A18" s="24" t="s">
        <v>48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" customHeight="1" x14ac:dyDescent="0.25">
      <c r="A19" s="26" t="s">
        <v>54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12.95" customHeight="1" x14ac:dyDescent="0.2">
      <c r="A20" s="5">
        <v>3.25</v>
      </c>
      <c r="B20" s="5">
        <v>3.66</v>
      </c>
      <c r="C20" s="5">
        <v>28.73</v>
      </c>
      <c r="D20" s="5">
        <v>160.93</v>
      </c>
      <c r="E20" s="6" t="s">
        <v>21</v>
      </c>
      <c r="F20" s="28" t="s">
        <v>22</v>
      </c>
      <c r="G20" s="28"/>
      <c r="H20" s="28"/>
      <c r="I20" s="28"/>
      <c r="J20" s="28"/>
      <c r="K20" s="28"/>
      <c r="L20" s="28"/>
      <c r="M20" s="8" t="s">
        <v>15</v>
      </c>
      <c r="N20" s="9">
        <v>34</v>
      </c>
    </row>
    <row r="21" spans="1:14" ht="12.95" customHeight="1" x14ac:dyDescent="0.2">
      <c r="A21" s="10">
        <v>0</v>
      </c>
      <c r="B21" s="10">
        <v>0</v>
      </c>
      <c r="C21" s="5">
        <v>14.97</v>
      </c>
      <c r="D21" s="5">
        <v>59.85</v>
      </c>
      <c r="E21" s="6" t="s">
        <v>16</v>
      </c>
      <c r="F21" s="28" t="s">
        <v>56</v>
      </c>
      <c r="G21" s="28"/>
      <c r="H21" s="28"/>
      <c r="I21" s="28"/>
      <c r="J21" s="28"/>
      <c r="K21" s="28"/>
      <c r="L21" s="28"/>
      <c r="M21" s="8" t="s">
        <v>17</v>
      </c>
      <c r="N21" s="9">
        <v>10</v>
      </c>
    </row>
    <row r="22" spans="1:14" ht="12.95" customHeight="1" x14ac:dyDescent="0.2">
      <c r="A22" s="5">
        <v>2.0299999999999998</v>
      </c>
      <c r="B22" s="5">
        <v>0.25</v>
      </c>
      <c r="C22" s="5">
        <v>12.2</v>
      </c>
      <c r="D22" s="5">
        <v>60.5</v>
      </c>
      <c r="E22" s="6" t="s">
        <v>18</v>
      </c>
      <c r="F22" s="28" t="s">
        <v>55</v>
      </c>
      <c r="G22" s="28"/>
      <c r="H22" s="28"/>
      <c r="I22" s="28"/>
      <c r="J22" s="28"/>
      <c r="K22" s="28"/>
      <c r="L22" s="28"/>
      <c r="M22" s="8" t="s">
        <v>19</v>
      </c>
      <c r="N22" s="9">
        <v>6</v>
      </c>
    </row>
    <row r="23" spans="1:14" ht="12.95" customHeight="1" x14ac:dyDescent="0.2">
      <c r="A23" s="11">
        <v>5.28</v>
      </c>
      <c r="B23" s="11">
        <v>3.91</v>
      </c>
      <c r="C23" s="11">
        <v>55.9</v>
      </c>
      <c r="D23" s="11">
        <v>281.27999999999997</v>
      </c>
      <c r="E23" s="7"/>
      <c r="F23" s="29"/>
      <c r="G23" s="29"/>
      <c r="H23" s="29"/>
      <c r="I23" s="29"/>
      <c r="J23" s="29"/>
      <c r="K23" s="29"/>
      <c r="L23" s="29"/>
      <c r="M23" s="12"/>
      <c r="N23" s="13">
        <f>SUM(N20:N22)</f>
        <v>50</v>
      </c>
    </row>
    <row r="24" spans="1:14" ht="11.1" customHeight="1" x14ac:dyDescent="0.2"/>
    <row r="25" spans="1:14" ht="12.95" customHeight="1" x14ac:dyDescent="0.2">
      <c r="A25" s="30">
        <f>SUM(A16+1)</f>
        <v>45322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ht="12.95" customHeight="1" x14ac:dyDescent="0.2">
      <c r="A26" s="3" t="s">
        <v>5</v>
      </c>
      <c r="B26" s="3" t="s">
        <v>6</v>
      </c>
      <c r="C26" s="3" t="s">
        <v>7</v>
      </c>
      <c r="D26" s="3" t="s">
        <v>8</v>
      </c>
      <c r="E26" s="4" t="s">
        <v>9</v>
      </c>
      <c r="F26" s="23" t="s">
        <v>10</v>
      </c>
      <c r="G26" s="23"/>
      <c r="H26" s="23"/>
      <c r="I26" s="23"/>
      <c r="J26" s="23"/>
      <c r="K26" s="23"/>
      <c r="L26" s="23"/>
      <c r="M26" s="4" t="s">
        <v>11</v>
      </c>
      <c r="N26" s="4" t="s">
        <v>12</v>
      </c>
    </row>
    <row r="27" spans="1:14" ht="15" customHeight="1" x14ac:dyDescent="0.25">
      <c r="A27" s="24" t="s">
        <v>49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5" customHeight="1" x14ac:dyDescent="0.25">
      <c r="A28" s="26" t="s">
        <v>54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12.95" customHeight="1" x14ac:dyDescent="0.2">
      <c r="A29" s="5">
        <v>22.47</v>
      </c>
      <c r="B29" s="5">
        <v>13.83</v>
      </c>
      <c r="C29" s="5">
        <v>23.94</v>
      </c>
      <c r="D29" s="5">
        <v>355.5</v>
      </c>
      <c r="E29" s="6" t="s">
        <v>23</v>
      </c>
      <c r="F29" s="28" t="s">
        <v>24</v>
      </c>
      <c r="G29" s="28"/>
      <c r="H29" s="28"/>
      <c r="I29" s="28"/>
      <c r="J29" s="28"/>
      <c r="K29" s="28"/>
      <c r="L29" s="28"/>
      <c r="M29" s="8" t="s">
        <v>15</v>
      </c>
      <c r="N29" s="9">
        <v>34</v>
      </c>
    </row>
    <row r="30" spans="1:14" ht="12.95" customHeight="1" x14ac:dyDescent="0.2">
      <c r="A30" s="10">
        <v>0</v>
      </c>
      <c r="B30" s="10">
        <v>0</v>
      </c>
      <c r="C30" s="5">
        <v>14.97</v>
      </c>
      <c r="D30" s="5">
        <v>59.85</v>
      </c>
      <c r="E30" s="6" t="s">
        <v>16</v>
      </c>
      <c r="F30" s="28" t="s">
        <v>56</v>
      </c>
      <c r="G30" s="28"/>
      <c r="H30" s="28"/>
      <c r="I30" s="28"/>
      <c r="J30" s="28"/>
      <c r="K30" s="28"/>
      <c r="L30" s="28"/>
      <c r="M30" s="8" t="s">
        <v>17</v>
      </c>
      <c r="N30" s="9">
        <v>10</v>
      </c>
    </row>
    <row r="31" spans="1:14" ht="12.95" customHeight="1" x14ac:dyDescent="0.2">
      <c r="A31" s="5">
        <v>2.0299999999999998</v>
      </c>
      <c r="B31" s="5">
        <v>0.25</v>
      </c>
      <c r="C31" s="5">
        <v>12.2</v>
      </c>
      <c r="D31" s="5">
        <v>60.5</v>
      </c>
      <c r="E31" s="6" t="s">
        <v>18</v>
      </c>
      <c r="F31" s="28" t="s">
        <v>55</v>
      </c>
      <c r="G31" s="28"/>
      <c r="H31" s="28"/>
      <c r="I31" s="28"/>
      <c r="J31" s="28"/>
      <c r="K31" s="28"/>
      <c r="L31" s="28"/>
      <c r="M31" s="8" t="s">
        <v>19</v>
      </c>
      <c r="N31" s="9">
        <v>6</v>
      </c>
    </row>
    <row r="32" spans="1:14" ht="12.95" customHeight="1" x14ac:dyDescent="0.2">
      <c r="A32" s="11">
        <v>24.49</v>
      </c>
      <c r="B32" s="11">
        <v>14.08</v>
      </c>
      <c r="C32" s="11">
        <v>51.11</v>
      </c>
      <c r="D32" s="11">
        <v>475.85</v>
      </c>
      <c r="E32" s="7"/>
      <c r="F32" s="29"/>
      <c r="G32" s="29"/>
      <c r="H32" s="29"/>
      <c r="I32" s="29"/>
      <c r="J32" s="29"/>
      <c r="K32" s="29"/>
      <c r="L32" s="29"/>
      <c r="M32" s="12"/>
      <c r="N32" s="13">
        <f>SUM(N29:N31)</f>
        <v>50</v>
      </c>
    </row>
    <row r="33" spans="1:14" ht="11.1" customHeight="1" x14ac:dyDescent="0.2"/>
    <row r="34" spans="1:14" ht="12.95" customHeight="1" x14ac:dyDescent="0.2">
      <c r="A34" s="30">
        <f>SUM(A25+1)</f>
        <v>45323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12.95" customHeight="1" x14ac:dyDescent="0.2">
      <c r="A35" s="3" t="s">
        <v>5</v>
      </c>
      <c r="B35" s="3" t="s">
        <v>6</v>
      </c>
      <c r="C35" s="3" t="s">
        <v>7</v>
      </c>
      <c r="D35" s="3" t="s">
        <v>8</v>
      </c>
      <c r="E35" s="4" t="s">
        <v>9</v>
      </c>
      <c r="F35" s="23" t="s">
        <v>10</v>
      </c>
      <c r="G35" s="23"/>
      <c r="H35" s="23"/>
      <c r="I35" s="23"/>
      <c r="J35" s="23"/>
      <c r="K35" s="23"/>
      <c r="L35" s="23"/>
      <c r="M35" s="4" t="s">
        <v>11</v>
      </c>
      <c r="N35" s="4" t="s">
        <v>12</v>
      </c>
    </row>
    <row r="36" spans="1:14" ht="15" customHeight="1" x14ac:dyDescent="0.25">
      <c r="A36" s="24" t="s">
        <v>50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5" customHeight="1" x14ac:dyDescent="0.25">
      <c r="A37" s="26" t="s">
        <v>54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ht="12.95" customHeight="1" x14ac:dyDescent="0.2">
      <c r="A38" s="5">
        <v>8.2799999999999994</v>
      </c>
      <c r="B38" s="5">
        <v>6.71</v>
      </c>
      <c r="C38" s="5">
        <v>35.700000000000003</v>
      </c>
      <c r="D38" s="5">
        <v>218.26</v>
      </c>
      <c r="E38" s="6" t="s">
        <v>25</v>
      </c>
      <c r="F38" s="28" t="s">
        <v>26</v>
      </c>
      <c r="G38" s="28"/>
      <c r="H38" s="28"/>
      <c r="I38" s="28"/>
      <c r="J38" s="28"/>
      <c r="K38" s="28"/>
      <c r="L38" s="28"/>
      <c r="M38" s="8" t="s">
        <v>15</v>
      </c>
      <c r="N38" s="9">
        <v>34</v>
      </c>
    </row>
    <row r="39" spans="1:14" ht="12.95" customHeight="1" x14ac:dyDescent="0.2">
      <c r="A39" s="10">
        <v>0</v>
      </c>
      <c r="B39" s="10">
        <v>0</v>
      </c>
      <c r="C39" s="5">
        <v>14.97</v>
      </c>
      <c r="D39" s="5">
        <v>59.85</v>
      </c>
      <c r="E39" s="6" t="s">
        <v>16</v>
      </c>
      <c r="F39" s="28" t="s">
        <v>56</v>
      </c>
      <c r="G39" s="28"/>
      <c r="H39" s="28"/>
      <c r="I39" s="28"/>
      <c r="J39" s="28"/>
      <c r="K39" s="28"/>
      <c r="L39" s="28"/>
      <c r="M39" s="8" t="s">
        <v>17</v>
      </c>
      <c r="N39" s="9">
        <v>10</v>
      </c>
    </row>
    <row r="40" spans="1:14" ht="12.95" customHeight="1" x14ac:dyDescent="0.2">
      <c r="A40" s="5">
        <v>2.0299999999999998</v>
      </c>
      <c r="B40" s="5">
        <v>0.25</v>
      </c>
      <c r="C40" s="5">
        <v>12.2</v>
      </c>
      <c r="D40" s="5">
        <v>60.5</v>
      </c>
      <c r="E40" s="6" t="s">
        <v>18</v>
      </c>
      <c r="F40" s="28" t="s">
        <v>55</v>
      </c>
      <c r="G40" s="28"/>
      <c r="H40" s="28"/>
      <c r="I40" s="28"/>
      <c r="J40" s="28"/>
      <c r="K40" s="28"/>
      <c r="L40" s="28"/>
      <c r="M40" s="8" t="s">
        <v>19</v>
      </c>
      <c r="N40" s="9">
        <v>6</v>
      </c>
    </row>
    <row r="41" spans="1:14" ht="12.95" customHeight="1" x14ac:dyDescent="0.2">
      <c r="A41" s="11">
        <v>10.31</v>
      </c>
      <c r="B41" s="11">
        <v>6.96</v>
      </c>
      <c r="C41" s="11">
        <v>62.87</v>
      </c>
      <c r="D41" s="11">
        <v>338.61</v>
      </c>
      <c r="E41" s="7"/>
      <c r="F41" s="29"/>
      <c r="G41" s="29"/>
      <c r="H41" s="29"/>
      <c r="I41" s="29"/>
      <c r="J41" s="29"/>
      <c r="K41" s="29"/>
      <c r="L41" s="29"/>
      <c r="M41" s="12"/>
      <c r="N41" s="13">
        <f>SUM(N38:N40)</f>
        <v>50</v>
      </c>
    </row>
    <row r="42" spans="1:14" ht="11.1" customHeight="1" x14ac:dyDescent="0.2"/>
    <row r="43" spans="1:14" ht="12.95" customHeight="1" x14ac:dyDescent="0.2">
      <c r="A43" s="30">
        <f>SUM(A34+1)</f>
        <v>45324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1:14" ht="12.95" customHeight="1" x14ac:dyDescent="0.2">
      <c r="A44" s="3" t="s">
        <v>5</v>
      </c>
      <c r="B44" s="3" t="s">
        <v>6</v>
      </c>
      <c r="C44" s="3" t="s">
        <v>7</v>
      </c>
      <c r="D44" s="3" t="s">
        <v>8</v>
      </c>
      <c r="E44" s="4" t="s">
        <v>9</v>
      </c>
      <c r="F44" s="23" t="s">
        <v>10</v>
      </c>
      <c r="G44" s="23"/>
      <c r="H44" s="23"/>
      <c r="I44" s="23"/>
      <c r="J44" s="23"/>
      <c r="K44" s="23"/>
      <c r="L44" s="23"/>
      <c r="M44" s="4" t="s">
        <v>11</v>
      </c>
      <c r="N44" s="4" t="s">
        <v>12</v>
      </c>
    </row>
    <row r="45" spans="1:14" ht="15" customHeight="1" x14ac:dyDescent="0.25">
      <c r="A45" s="24" t="s">
        <v>51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15" customHeight="1" x14ac:dyDescent="0.25">
      <c r="A46" s="26" t="s">
        <v>54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t="12.95" customHeight="1" x14ac:dyDescent="0.2">
      <c r="A47" s="5">
        <v>4.51</v>
      </c>
      <c r="B47" s="5">
        <v>5.55</v>
      </c>
      <c r="C47" s="5">
        <v>15.18</v>
      </c>
      <c r="D47" s="5">
        <v>137.01</v>
      </c>
      <c r="E47" s="6" t="s">
        <v>27</v>
      </c>
      <c r="F47" s="28" t="s">
        <v>28</v>
      </c>
      <c r="G47" s="28"/>
      <c r="H47" s="28"/>
      <c r="I47" s="28"/>
      <c r="J47" s="28"/>
      <c r="K47" s="28"/>
      <c r="L47" s="28"/>
      <c r="M47" s="8" t="s">
        <v>15</v>
      </c>
      <c r="N47" s="9">
        <v>34</v>
      </c>
    </row>
    <row r="48" spans="1:14" ht="12.95" customHeight="1" x14ac:dyDescent="0.2">
      <c r="A48" s="5">
        <v>0.09</v>
      </c>
      <c r="B48" s="5">
        <v>0.01</v>
      </c>
      <c r="C48" s="5">
        <v>20.260000000000002</v>
      </c>
      <c r="D48" s="5">
        <v>79.8</v>
      </c>
      <c r="E48" s="6" t="s">
        <v>29</v>
      </c>
      <c r="F48" s="28" t="s">
        <v>30</v>
      </c>
      <c r="G48" s="28"/>
      <c r="H48" s="28"/>
      <c r="I48" s="28"/>
      <c r="J48" s="28"/>
      <c r="K48" s="28"/>
      <c r="L48" s="28"/>
      <c r="M48" s="8" t="s">
        <v>17</v>
      </c>
      <c r="N48" s="9">
        <v>10</v>
      </c>
    </row>
    <row r="49" spans="1:14" ht="12.95" customHeight="1" x14ac:dyDescent="0.2">
      <c r="A49" s="5">
        <v>2.0299999999999998</v>
      </c>
      <c r="B49" s="5">
        <v>0.25</v>
      </c>
      <c r="C49" s="5">
        <v>12.2</v>
      </c>
      <c r="D49" s="5">
        <v>60.5</v>
      </c>
      <c r="E49" s="6" t="s">
        <v>18</v>
      </c>
      <c r="F49" s="28" t="s">
        <v>55</v>
      </c>
      <c r="G49" s="28"/>
      <c r="H49" s="28"/>
      <c r="I49" s="28"/>
      <c r="J49" s="28"/>
      <c r="K49" s="28"/>
      <c r="L49" s="28"/>
      <c r="M49" s="8" t="s">
        <v>19</v>
      </c>
      <c r="N49" s="9">
        <v>6</v>
      </c>
    </row>
    <row r="50" spans="1:14" ht="12.95" customHeight="1" x14ac:dyDescent="0.2">
      <c r="A50" s="11">
        <v>6.62</v>
      </c>
      <c r="B50" s="11">
        <v>5.81</v>
      </c>
      <c r="C50" s="11">
        <v>47.64</v>
      </c>
      <c r="D50" s="11">
        <v>277.31</v>
      </c>
      <c r="E50" s="7"/>
      <c r="F50" s="29"/>
      <c r="G50" s="29"/>
      <c r="H50" s="29"/>
      <c r="I50" s="29"/>
      <c r="J50" s="29"/>
      <c r="K50" s="29"/>
      <c r="L50" s="29"/>
      <c r="M50" s="12"/>
      <c r="N50" s="13">
        <f>SUM(N47:N49)</f>
        <v>50</v>
      </c>
    </row>
    <row r="51" spans="1:14" ht="11.1" customHeight="1" x14ac:dyDescent="0.2"/>
    <row r="52" spans="1:14" ht="15" customHeight="1" x14ac:dyDescent="0.2">
      <c r="A52" s="14" t="s">
        <v>20</v>
      </c>
      <c r="B52" s="15"/>
      <c r="C52" s="15"/>
      <c r="D52" s="15"/>
      <c r="E52" s="15"/>
      <c r="F52" s="15"/>
    </row>
    <row r="53" spans="1:14" ht="15" customHeight="1" x14ac:dyDescent="0.2">
      <c r="A53" s="14"/>
    </row>
    <row r="54" spans="1:14" ht="15" customHeight="1" x14ac:dyDescent="0.2">
      <c r="A54" s="14" t="s">
        <v>40</v>
      </c>
      <c r="C54" s="15"/>
      <c r="D54" s="15"/>
      <c r="E54" s="15"/>
      <c r="F54" s="15"/>
    </row>
    <row r="55" spans="1:14" ht="12.95" customHeight="1" x14ac:dyDescent="0.2">
      <c r="A55" s="32"/>
      <c r="B55" s="32"/>
    </row>
    <row r="56" spans="1:14" s="1" customFormat="1" ht="31.5" customHeight="1" x14ac:dyDescent="0.2">
      <c r="N56" s="2" t="s">
        <v>0</v>
      </c>
    </row>
    <row r="57" spans="1:14" ht="12.95" customHeight="1" x14ac:dyDescent="0.2">
      <c r="A57" s="19" t="s">
        <v>1</v>
      </c>
      <c r="B57" s="19"/>
      <c r="C57" s="19"/>
      <c r="D57" s="19"/>
      <c r="N57" s="2" t="s">
        <v>2</v>
      </c>
    </row>
    <row r="58" spans="1:14" ht="12.95" customHeight="1" x14ac:dyDescent="0.2">
      <c r="A58" s="19" t="s">
        <v>52</v>
      </c>
      <c r="B58" s="19"/>
      <c r="C58" s="19"/>
      <c r="D58" s="19"/>
      <c r="N58" s="2" t="s">
        <v>3</v>
      </c>
    </row>
    <row r="59" spans="1:14" s="1" customFormat="1" ht="15.95" customHeight="1" x14ac:dyDescent="0.2">
      <c r="A59" s="20"/>
      <c r="B59" s="20"/>
      <c r="C59" s="27" t="s">
        <v>53</v>
      </c>
      <c r="D59" s="27"/>
      <c r="N59" s="2" t="s">
        <v>4</v>
      </c>
    </row>
    <row r="60" spans="1:14" s="1" customFormat="1" ht="15.95" customHeight="1" x14ac:dyDescent="0.2">
      <c r="A60" s="16"/>
      <c r="B60" s="16"/>
      <c r="N60" s="2"/>
    </row>
    <row r="61" spans="1:14" s="1" customFormat="1" ht="30.95" customHeight="1" x14ac:dyDescent="0.3">
      <c r="H61" s="17" t="s">
        <v>41</v>
      </c>
    </row>
    <row r="62" spans="1:14" ht="12.95" customHeight="1" x14ac:dyDescent="0.2">
      <c r="A62" s="30">
        <f>SUM(A43+3)</f>
        <v>45327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4" ht="12.95" customHeight="1" x14ac:dyDescent="0.2">
      <c r="A63" s="3" t="s">
        <v>5</v>
      </c>
      <c r="B63" s="3" t="s">
        <v>6</v>
      </c>
      <c r="C63" s="3" t="s">
        <v>7</v>
      </c>
      <c r="D63" s="3" t="s">
        <v>8</v>
      </c>
      <c r="E63" s="4" t="s">
        <v>9</v>
      </c>
      <c r="F63" s="23" t="s">
        <v>10</v>
      </c>
      <c r="G63" s="23"/>
      <c r="H63" s="23"/>
      <c r="I63" s="23"/>
      <c r="J63" s="23"/>
      <c r="K63" s="23"/>
      <c r="L63" s="23"/>
      <c r="M63" s="4" t="s">
        <v>11</v>
      </c>
      <c r="N63" s="4" t="s">
        <v>12</v>
      </c>
    </row>
    <row r="64" spans="1:14" ht="15" customHeight="1" x14ac:dyDescent="0.25">
      <c r="A64" s="24" t="s">
        <v>42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ht="15" customHeight="1" x14ac:dyDescent="0.25">
      <c r="A65" s="26" t="s">
        <v>54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ht="12.95" customHeight="1" x14ac:dyDescent="0.2">
      <c r="A66" s="5">
        <v>5.84</v>
      </c>
      <c r="B66" s="5">
        <v>5.54</v>
      </c>
      <c r="C66" s="5">
        <v>41.96</v>
      </c>
      <c r="D66" s="5">
        <v>190.72</v>
      </c>
      <c r="E66" s="6" t="s">
        <v>31</v>
      </c>
      <c r="F66" s="28" t="s">
        <v>32</v>
      </c>
      <c r="G66" s="28"/>
      <c r="H66" s="28"/>
      <c r="I66" s="28"/>
      <c r="J66" s="28"/>
      <c r="K66" s="28"/>
      <c r="L66" s="28"/>
      <c r="M66" s="8" t="s">
        <v>15</v>
      </c>
      <c r="N66" s="9">
        <v>34</v>
      </c>
    </row>
    <row r="67" spans="1:14" ht="12.95" customHeight="1" x14ac:dyDescent="0.2">
      <c r="A67" s="10">
        <v>0</v>
      </c>
      <c r="B67" s="10">
        <v>0</v>
      </c>
      <c r="C67" s="5">
        <v>14.97</v>
      </c>
      <c r="D67" s="5">
        <v>59.85</v>
      </c>
      <c r="E67" s="6" t="s">
        <v>16</v>
      </c>
      <c r="F67" s="28" t="s">
        <v>56</v>
      </c>
      <c r="G67" s="28"/>
      <c r="H67" s="28"/>
      <c r="I67" s="28"/>
      <c r="J67" s="28"/>
      <c r="K67" s="28"/>
      <c r="L67" s="28"/>
      <c r="M67" s="8" t="s">
        <v>17</v>
      </c>
      <c r="N67" s="9">
        <v>10</v>
      </c>
    </row>
    <row r="68" spans="1:14" ht="12.95" customHeight="1" x14ac:dyDescent="0.2">
      <c r="A68" s="5">
        <v>2.0299999999999998</v>
      </c>
      <c r="B68" s="5">
        <v>0.25</v>
      </c>
      <c r="C68" s="5">
        <v>12.2</v>
      </c>
      <c r="D68" s="5">
        <v>60.5</v>
      </c>
      <c r="E68" s="6" t="s">
        <v>18</v>
      </c>
      <c r="F68" s="28" t="s">
        <v>55</v>
      </c>
      <c r="G68" s="28"/>
      <c r="H68" s="28"/>
      <c r="I68" s="28"/>
      <c r="J68" s="28"/>
      <c r="K68" s="28"/>
      <c r="L68" s="28"/>
      <c r="M68" s="8" t="s">
        <v>19</v>
      </c>
      <c r="N68" s="9">
        <v>6</v>
      </c>
    </row>
    <row r="69" spans="1:14" ht="12.95" customHeight="1" x14ac:dyDescent="0.2">
      <c r="A69" s="11">
        <v>7.87</v>
      </c>
      <c r="B69" s="11">
        <v>5.79</v>
      </c>
      <c r="C69" s="11">
        <v>69.13</v>
      </c>
      <c r="D69" s="11">
        <v>311.07</v>
      </c>
      <c r="E69" s="7"/>
      <c r="F69" s="29"/>
      <c r="G69" s="29"/>
      <c r="H69" s="29"/>
      <c r="I69" s="29"/>
      <c r="J69" s="29"/>
      <c r="K69" s="29"/>
      <c r="L69" s="29"/>
      <c r="M69" s="12"/>
      <c r="N69" s="13">
        <f>SUM(N66:N68)</f>
        <v>50</v>
      </c>
    </row>
    <row r="70" spans="1:14" ht="11.1" customHeight="1" x14ac:dyDescent="0.2"/>
    <row r="71" spans="1:14" ht="12.95" customHeight="1" x14ac:dyDescent="0.2">
      <c r="A71" s="30">
        <f>SUM(A62+1)</f>
        <v>45328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4" ht="12.95" customHeight="1" x14ac:dyDescent="0.2">
      <c r="A72" s="3" t="s">
        <v>5</v>
      </c>
      <c r="B72" s="3" t="s">
        <v>6</v>
      </c>
      <c r="C72" s="3" t="s">
        <v>7</v>
      </c>
      <c r="D72" s="3" t="s">
        <v>8</v>
      </c>
      <c r="E72" s="4" t="s">
        <v>9</v>
      </c>
      <c r="F72" s="23" t="s">
        <v>10</v>
      </c>
      <c r="G72" s="23"/>
      <c r="H72" s="23"/>
      <c r="I72" s="23"/>
      <c r="J72" s="23"/>
      <c r="K72" s="23"/>
      <c r="L72" s="23"/>
      <c r="M72" s="4" t="s">
        <v>11</v>
      </c>
      <c r="N72" s="4" t="s">
        <v>12</v>
      </c>
    </row>
    <row r="73" spans="1:14" ht="15" customHeight="1" x14ac:dyDescent="0.25">
      <c r="A73" s="24" t="s">
        <v>43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5" customHeight="1" x14ac:dyDescent="0.25">
      <c r="A74" s="26" t="s">
        <v>54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2.95" customHeight="1" x14ac:dyDescent="0.2">
      <c r="A75" s="5">
        <v>15.09</v>
      </c>
      <c r="B75" s="5">
        <v>18.739999999999998</v>
      </c>
      <c r="C75" s="5">
        <v>2.77</v>
      </c>
      <c r="D75" s="5">
        <v>240.31</v>
      </c>
      <c r="E75" s="6" t="s">
        <v>33</v>
      </c>
      <c r="F75" s="28" t="s">
        <v>57</v>
      </c>
      <c r="G75" s="28"/>
      <c r="H75" s="28"/>
      <c r="I75" s="28"/>
      <c r="J75" s="28"/>
      <c r="K75" s="28"/>
      <c r="L75" s="28"/>
      <c r="M75" s="8" t="s">
        <v>15</v>
      </c>
      <c r="N75" s="9">
        <v>34</v>
      </c>
    </row>
    <row r="76" spans="1:14" ht="12.95" customHeight="1" x14ac:dyDescent="0.2">
      <c r="A76" s="10">
        <v>0</v>
      </c>
      <c r="B76" s="10">
        <v>0</v>
      </c>
      <c r="C76" s="5">
        <v>14.97</v>
      </c>
      <c r="D76" s="5">
        <v>59.85</v>
      </c>
      <c r="E76" s="6" t="s">
        <v>16</v>
      </c>
      <c r="F76" s="28" t="s">
        <v>56</v>
      </c>
      <c r="G76" s="28"/>
      <c r="H76" s="28"/>
      <c r="I76" s="28"/>
      <c r="J76" s="28"/>
      <c r="K76" s="28"/>
      <c r="L76" s="28"/>
      <c r="M76" s="8" t="s">
        <v>17</v>
      </c>
      <c r="N76" s="9">
        <v>10</v>
      </c>
    </row>
    <row r="77" spans="1:14" ht="12.95" customHeight="1" x14ac:dyDescent="0.2">
      <c r="A77" s="5">
        <v>2.0299999999999998</v>
      </c>
      <c r="B77" s="5">
        <v>0.25</v>
      </c>
      <c r="C77" s="5">
        <v>12.2</v>
      </c>
      <c r="D77" s="5">
        <v>60.5</v>
      </c>
      <c r="E77" s="6" t="s">
        <v>18</v>
      </c>
      <c r="F77" s="28" t="s">
        <v>55</v>
      </c>
      <c r="G77" s="28"/>
      <c r="H77" s="28"/>
      <c r="I77" s="28"/>
      <c r="J77" s="28"/>
      <c r="K77" s="28"/>
      <c r="L77" s="28"/>
      <c r="M77" s="8" t="s">
        <v>19</v>
      </c>
      <c r="N77" s="9">
        <v>6</v>
      </c>
    </row>
    <row r="78" spans="1:14" ht="12.95" customHeight="1" x14ac:dyDescent="0.2">
      <c r="A78" s="11">
        <v>17.11</v>
      </c>
      <c r="B78" s="11">
        <v>18.989999999999998</v>
      </c>
      <c r="C78" s="11">
        <v>29.94</v>
      </c>
      <c r="D78" s="11">
        <v>360.66</v>
      </c>
      <c r="E78" s="7"/>
      <c r="F78" s="29"/>
      <c r="G78" s="29"/>
      <c r="H78" s="29"/>
      <c r="I78" s="29"/>
      <c r="J78" s="29"/>
      <c r="K78" s="29"/>
      <c r="L78" s="29"/>
      <c r="M78" s="12"/>
      <c r="N78" s="13">
        <f>SUM(N75:N77)</f>
        <v>50</v>
      </c>
    </row>
    <row r="79" spans="1:14" ht="11.1" customHeight="1" x14ac:dyDescent="0.2"/>
    <row r="80" spans="1:14" ht="12.95" customHeight="1" x14ac:dyDescent="0.2">
      <c r="A80" s="30">
        <f>SUM(A71+1)</f>
        <v>45329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1:14" ht="12.95" customHeight="1" x14ac:dyDescent="0.2">
      <c r="A81" s="18" t="s">
        <v>5</v>
      </c>
      <c r="B81" s="3" t="s">
        <v>6</v>
      </c>
      <c r="C81" s="3" t="s">
        <v>7</v>
      </c>
      <c r="D81" s="3" t="s">
        <v>8</v>
      </c>
      <c r="E81" s="4" t="s">
        <v>9</v>
      </c>
      <c r="F81" s="23" t="s">
        <v>10</v>
      </c>
      <c r="G81" s="23"/>
      <c r="H81" s="23"/>
      <c r="I81" s="23"/>
      <c r="J81" s="23"/>
      <c r="K81" s="23"/>
      <c r="L81" s="23"/>
      <c r="M81" s="4" t="s">
        <v>11</v>
      </c>
      <c r="N81" s="4" t="s">
        <v>12</v>
      </c>
    </row>
    <row r="82" spans="1:14" ht="15" customHeight="1" x14ac:dyDescent="0.25">
      <c r="A82" s="24" t="s">
        <v>44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1:14" ht="15" customHeight="1" x14ac:dyDescent="0.25">
      <c r="A83" s="26" t="s">
        <v>54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ht="12.95" customHeight="1" x14ac:dyDescent="0.2">
      <c r="A84" s="5">
        <v>3.15</v>
      </c>
      <c r="B84" s="5">
        <v>6.3</v>
      </c>
      <c r="C84" s="5">
        <v>19.649999999999999</v>
      </c>
      <c r="D84" s="5">
        <v>180</v>
      </c>
      <c r="E84" s="6" t="s">
        <v>34</v>
      </c>
      <c r="F84" s="28" t="s">
        <v>35</v>
      </c>
      <c r="G84" s="28"/>
      <c r="H84" s="28"/>
      <c r="I84" s="28"/>
      <c r="J84" s="28"/>
      <c r="K84" s="28"/>
      <c r="L84" s="28"/>
      <c r="M84" s="8" t="s">
        <v>15</v>
      </c>
      <c r="N84" s="9">
        <v>34</v>
      </c>
    </row>
    <row r="85" spans="1:14" ht="12.95" customHeight="1" x14ac:dyDescent="0.2">
      <c r="A85" s="5">
        <v>0.1</v>
      </c>
      <c r="B85" s="5">
        <v>0.04</v>
      </c>
      <c r="C85" s="5">
        <v>14.97</v>
      </c>
      <c r="D85" s="5">
        <v>59.9</v>
      </c>
      <c r="E85" s="6" t="s">
        <v>36</v>
      </c>
      <c r="F85" s="28" t="s">
        <v>37</v>
      </c>
      <c r="G85" s="28"/>
      <c r="H85" s="28"/>
      <c r="I85" s="28"/>
      <c r="J85" s="28"/>
      <c r="K85" s="28"/>
      <c r="L85" s="28"/>
      <c r="M85" s="8" t="s">
        <v>17</v>
      </c>
      <c r="N85" s="9">
        <v>10</v>
      </c>
    </row>
    <row r="86" spans="1:14" ht="12.95" customHeight="1" x14ac:dyDescent="0.2">
      <c r="A86" s="5">
        <v>2.0299999999999998</v>
      </c>
      <c r="B86" s="5">
        <v>0.25</v>
      </c>
      <c r="C86" s="5">
        <v>12.2</v>
      </c>
      <c r="D86" s="5">
        <v>60.5</v>
      </c>
      <c r="E86" s="6" t="s">
        <v>18</v>
      </c>
      <c r="F86" s="28" t="s">
        <v>55</v>
      </c>
      <c r="G86" s="28"/>
      <c r="H86" s="28"/>
      <c r="I86" s="28"/>
      <c r="J86" s="28"/>
      <c r="K86" s="28"/>
      <c r="L86" s="28"/>
      <c r="M86" s="8" t="s">
        <v>19</v>
      </c>
      <c r="N86" s="9">
        <v>6</v>
      </c>
    </row>
    <row r="87" spans="1:14" ht="12.95" customHeight="1" x14ac:dyDescent="0.2">
      <c r="A87" s="11">
        <v>5.28</v>
      </c>
      <c r="B87" s="11">
        <v>6.59</v>
      </c>
      <c r="C87" s="11">
        <v>46.82</v>
      </c>
      <c r="D87" s="11">
        <v>300.39999999999998</v>
      </c>
      <c r="E87" s="7"/>
      <c r="F87" s="29"/>
      <c r="G87" s="29"/>
      <c r="H87" s="29"/>
      <c r="I87" s="29"/>
      <c r="J87" s="29"/>
      <c r="K87" s="29"/>
      <c r="L87" s="29"/>
      <c r="M87" s="12"/>
      <c r="N87" s="13">
        <f>SUM(N84:N86)</f>
        <v>50</v>
      </c>
    </row>
    <row r="88" spans="1:14" ht="11.1" customHeight="1" x14ac:dyDescent="0.2"/>
    <row r="89" spans="1:14" ht="12.95" customHeight="1" x14ac:dyDescent="0.2">
      <c r="A89" s="30">
        <f>SUM(A80+1)</f>
        <v>45330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1:14" ht="20.100000000000001" customHeight="1" x14ac:dyDescent="0.2">
      <c r="A90" s="3" t="s">
        <v>5</v>
      </c>
      <c r="B90" s="3" t="s">
        <v>6</v>
      </c>
      <c r="C90" s="3" t="s">
        <v>7</v>
      </c>
      <c r="D90" s="3" t="s">
        <v>8</v>
      </c>
      <c r="E90" s="4" t="s">
        <v>9</v>
      </c>
      <c r="F90" s="23" t="s">
        <v>10</v>
      </c>
      <c r="G90" s="23"/>
      <c r="H90" s="23"/>
      <c r="I90" s="23"/>
      <c r="J90" s="23"/>
      <c r="K90" s="23"/>
      <c r="L90" s="23"/>
      <c r="M90" s="4" t="s">
        <v>11</v>
      </c>
      <c r="N90" s="4" t="s">
        <v>12</v>
      </c>
    </row>
    <row r="91" spans="1:14" ht="15" customHeight="1" x14ac:dyDescent="0.25">
      <c r="A91" s="24" t="s">
        <v>45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</row>
    <row r="92" spans="1:14" ht="15" customHeight="1" x14ac:dyDescent="0.25">
      <c r="A92" s="26" t="s">
        <v>54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ht="12.95" customHeight="1" x14ac:dyDescent="0.2">
      <c r="A93" s="5">
        <v>8.2799999999999994</v>
      </c>
      <c r="B93" s="5">
        <v>6.71</v>
      </c>
      <c r="C93" s="5">
        <v>35.700000000000003</v>
      </c>
      <c r="D93" s="5">
        <v>218.26</v>
      </c>
      <c r="E93" s="6" t="s">
        <v>25</v>
      </c>
      <c r="F93" s="28" t="s">
        <v>26</v>
      </c>
      <c r="G93" s="28"/>
      <c r="H93" s="28"/>
      <c r="I93" s="28"/>
      <c r="J93" s="28"/>
      <c r="K93" s="28"/>
      <c r="L93" s="28"/>
      <c r="M93" s="8" t="s">
        <v>15</v>
      </c>
      <c r="N93" s="9">
        <v>34</v>
      </c>
    </row>
    <row r="94" spans="1:14" ht="12.95" customHeight="1" x14ac:dyDescent="0.2">
      <c r="A94" s="10">
        <v>0</v>
      </c>
      <c r="B94" s="10">
        <v>0</v>
      </c>
      <c r="C94" s="5">
        <v>14.97</v>
      </c>
      <c r="D94" s="5">
        <v>59.85</v>
      </c>
      <c r="E94" s="6" t="s">
        <v>16</v>
      </c>
      <c r="F94" s="28" t="s">
        <v>56</v>
      </c>
      <c r="G94" s="28"/>
      <c r="H94" s="28"/>
      <c r="I94" s="28"/>
      <c r="J94" s="28"/>
      <c r="K94" s="28"/>
      <c r="L94" s="28"/>
      <c r="M94" s="8" t="s">
        <v>17</v>
      </c>
      <c r="N94" s="9">
        <v>10</v>
      </c>
    </row>
    <row r="95" spans="1:14" ht="12.95" customHeight="1" x14ac:dyDescent="0.2">
      <c r="A95" s="5">
        <v>2.0299999999999998</v>
      </c>
      <c r="B95" s="5">
        <v>0.25</v>
      </c>
      <c r="C95" s="5">
        <v>12.2</v>
      </c>
      <c r="D95" s="5">
        <v>60.5</v>
      </c>
      <c r="E95" s="6" t="s">
        <v>18</v>
      </c>
      <c r="F95" s="28" t="s">
        <v>55</v>
      </c>
      <c r="G95" s="28"/>
      <c r="H95" s="28"/>
      <c r="I95" s="28"/>
      <c r="J95" s="28"/>
      <c r="K95" s="28"/>
      <c r="L95" s="28"/>
      <c r="M95" s="8" t="s">
        <v>19</v>
      </c>
      <c r="N95" s="9">
        <v>6</v>
      </c>
    </row>
    <row r="96" spans="1:14" ht="12.95" customHeight="1" x14ac:dyDescent="0.2">
      <c r="A96" s="11">
        <v>10.31</v>
      </c>
      <c r="B96" s="11">
        <v>6.96</v>
      </c>
      <c r="C96" s="11">
        <v>62.87</v>
      </c>
      <c r="D96" s="11">
        <v>338.61</v>
      </c>
      <c r="E96" s="7"/>
      <c r="F96" s="29"/>
      <c r="G96" s="29"/>
      <c r="H96" s="29"/>
      <c r="I96" s="29"/>
      <c r="J96" s="29"/>
      <c r="K96" s="29"/>
      <c r="L96" s="29"/>
      <c r="M96" s="12"/>
      <c r="N96" s="13">
        <f>SUM(N93:N95)</f>
        <v>50</v>
      </c>
    </row>
    <row r="97" spans="1:14" ht="11.1" customHeight="1" x14ac:dyDescent="0.2"/>
    <row r="98" spans="1:14" ht="12.95" customHeight="1" x14ac:dyDescent="0.2">
      <c r="A98" s="30">
        <f>SUM(A89+1)</f>
        <v>45331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1:14" ht="12.95" customHeight="1" x14ac:dyDescent="0.2">
      <c r="A99" s="3" t="s">
        <v>5</v>
      </c>
      <c r="B99" s="3" t="s">
        <v>6</v>
      </c>
      <c r="C99" s="3" t="s">
        <v>7</v>
      </c>
      <c r="D99" s="3" t="s">
        <v>8</v>
      </c>
      <c r="E99" s="4" t="s">
        <v>9</v>
      </c>
      <c r="F99" s="23" t="s">
        <v>10</v>
      </c>
      <c r="G99" s="23"/>
      <c r="H99" s="23"/>
      <c r="I99" s="23"/>
      <c r="J99" s="23"/>
      <c r="K99" s="23"/>
      <c r="L99" s="23"/>
      <c r="M99" s="4" t="s">
        <v>11</v>
      </c>
      <c r="N99" s="4" t="s">
        <v>12</v>
      </c>
    </row>
    <row r="100" spans="1:14" ht="15" customHeight="1" x14ac:dyDescent="0.25">
      <c r="A100" s="24" t="s">
        <v>46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</row>
    <row r="101" spans="1:14" ht="15" customHeight="1" x14ac:dyDescent="0.25">
      <c r="A101" s="26" t="s">
        <v>54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ht="12.95" customHeight="1" x14ac:dyDescent="0.2">
      <c r="A102" s="5">
        <v>4.3499999999999996</v>
      </c>
      <c r="B102" s="5">
        <v>6.9</v>
      </c>
      <c r="C102" s="5">
        <v>23.85</v>
      </c>
      <c r="D102" s="5">
        <v>180</v>
      </c>
      <c r="E102" s="6" t="s">
        <v>38</v>
      </c>
      <c r="F102" s="28" t="s">
        <v>39</v>
      </c>
      <c r="G102" s="28"/>
      <c r="H102" s="28"/>
      <c r="I102" s="28"/>
      <c r="J102" s="28"/>
      <c r="K102" s="28"/>
      <c r="L102" s="28"/>
      <c r="M102" s="8" t="s">
        <v>15</v>
      </c>
      <c r="N102" s="9">
        <v>34</v>
      </c>
    </row>
    <row r="103" spans="1:14" ht="12.95" customHeight="1" x14ac:dyDescent="0.2">
      <c r="A103" s="10">
        <v>0</v>
      </c>
      <c r="B103" s="10">
        <v>0</v>
      </c>
      <c r="C103" s="5">
        <v>14.97</v>
      </c>
      <c r="D103" s="5">
        <v>59.85</v>
      </c>
      <c r="E103" s="6" t="s">
        <v>16</v>
      </c>
      <c r="F103" s="28" t="s">
        <v>56</v>
      </c>
      <c r="G103" s="28"/>
      <c r="H103" s="28"/>
      <c r="I103" s="28"/>
      <c r="J103" s="28"/>
      <c r="K103" s="28"/>
      <c r="L103" s="28"/>
      <c r="M103" s="8" t="s">
        <v>17</v>
      </c>
      <c r="N103" s="9">
        <v>10</v>
      </c>
    </row>
    <row r="104" spans="1:14" ht="12.95" customHeight="1" x14ac:dyDescent="0.2">
      <c r="A104" s="5">
        <v>2.0299999999999998</v>
      </c>
      <c r="B104" s="5">
        <v>0.25</v>
      </c>
      <c r="C104" s="5">
        <v>12.2</v>
      </c>
      <c r="D104" s="5">
        <v>60.5</v>
      </c>
      <c r="E104" s="6" t="s">
        <v>18</v>
      </c>
      <c r="F104" s="28" t="s">
        <v>55</v>
      </c>
      <c r="G104" s="28"/>
      <c r="H104" s="28"/>
      <c r="I104" s="28"/>
      <c r="J104" s="28"/>
      <c r="K104" s="28"/>
      <c r="L104" s="28"/>
      <c r="M104" s="8" t="s">
        <v>19</v>
      </c>
      <c r="N104" s="9">
        <v>6</v>
      </c>
    </row>
    <row r="105" spans="1:14" ht="12.95" customHeight="1" x14ac:dyDescent="0.2">
      <c r="A105" s="11">
        <v>6.38</v>
      </c>
      <c r="B105" s="11">
        <v>7.15</v>
      </c>
      <c r="C105" s="11">
        <v>51.02</v>
      </c>
      <c r="D105" s="11">
        <v>300.35000000000002</v>
      </c>
      <c r="E105" s="7"/>
      <c r="F105" s="29"/>
      <c r="G105" s="29"/>
      <c r="H105" s="29"/>
      <c r="I105" s="29"/>
      <c r="J105" s="29"/>
      <c r="K105" s="29"/>
      <c r="L105" s="29"/>
      <c r="M105" s="12"/>
      <c r="N105" s="13">
        <f>SUM(N102:N104)</f>
        <v>50</v>
      </c>
    </row>
    <row r="106" spans="1:14" ht="11.1" customHeight="1" x14ac:dyDescent="0.2"/>
    <row r="107" spans="1:14" ht="15" customHeight="1" x14ac:dyDescent="0.2">
      <c r="A107" s="14" t="s">
        <v>20</v>
      </c>
      <c r="B107" s="15"/>
      <c r="C107" s="15"/>
      <c r="D107" s="15"/>
      <c r="E107" s="15"/>
      <c r="F107" s="15"/>
    </row>
    <row r="108" spans="1:14" ht="15" customHeight="1" x14ac:dyDescent="0.2">
      <c r="A108" s="14"/>
    </row>
    <row r="109" spans="1:14" ht="15" customHeight="1" x14ac:dyDescent="0.2">
      <c r="A109" s="14" t="s">
        <v>40</v>
      </c>
      <c r="C109" s="15"/>
      <c r="D109" s="15"/>
      <c r="E109" s="15"/>
      <c r="F109" s="15"/>
    </row>
    <row r="110" spans="1:14" ht="12.95" customHeight="1" x14ac:dyDescent="0.2">
      <c r="A110" s="33"/>
      <c r="B110" s="33"/>
    </row>
    <row r="111" spans="1:14" ht="11.1" customHeight="1" x14ac:dyDescent="0.2"/>
  </sheetData>
  <mergeCells count="84">
    <mergeCell ref="F103:L103"/>
    <mergeCell ref="F104:L104"/>
    <mergeCell ref="F105:L105"/>
    <mergeCell ref="A110:B110"/>
    <mergeCell ref="A98:N98"/>
    <mergeCell ref="F99:L99"/>
    <mergeCell ref="A100:N100"/>
    <mergeCell ref="A101:N101"/>
    <mergeCell ref="F102:L102"/>
    <mergeCell ref="A92:N92"/>
    <mergeCell ref="F93:L93"/>
    <mergeCell ref="F94:L94"/>
    <mergeCell ref="F95:L95"/>
    <mergeCell ref="F96:L96"/>
    <mergeCell ref="F86:L86"/>
    <mergeCell ref="F87:L87"/>
    <mergeCell ref="A89:N89"/>
    <mergeCell ref="F90:L90"/>
    <mergeCell ref="A91:N91"/>
    <mergeCell ref="F81:L81"/>
    <mergeCell ref="A82:N82"/>
    <mergeCell ref="A83:N83"/>
    <mergeCell ref="F84:L84"/>
    <mergeCell ref="F85:L85"/>
    <mergeCell ref="F75:L75"/>
    <mergeCell ref="F76:L76"/>
    <mergeCell ref="F77:L77"/>
    <mergeCell ref="F78:L78"/>
    <mergeCell ref="A80:N80"/>
    <mergeCell ref="F69:L69"/>
    <mergeCell ref="A71:N71"/>
    <mergeCell ref="F72:L72"/>
    <mergeCell ref="A73:N73"/>
    <mergeCell ref="A74:N74"/>
    <mergeCell ref="A64:N64"/>
    <mergeCell ref="A65:N65"/>
    <mergeCell ref="F66:L66"/>
    <mergeCell ref="F67:L67"/>
    <mergeCell ref="F68:L68"/>
    <mergeCell ref="F50:L50"/>
    <mergeCell ref="A55:B55"/>
    <mergeCell ref="A62:N62"/>
    <mergeCell ref="F63:L63"/>
    <mergeCell ref="C59:D59"/>
    <mergeCell ref="A45:N45"/>
    <mergeCell ref="A46:N46"/>
    <mergeCell ref="F47:L47"/>
    <mergeCell ref="F48:L48"/>
    <mergeCell ref="F49:L49"/>
    <mergeCell ref="F39:L39"/>
    <mergeCell ref="F40:L40"/>
    <mergeCell ref="F41:L41"/>
    <mergeCell ref="A43:N43"/>
    <mergeCell ref="F44:L44"/>
    <mergeCell ref="A34:N34"/>
    <mergeCell ref="F35:L35"/>
    <mergeCell ref="A36:N36"/>
    <mergeCell ref="A37:N37"/>
    <mergeCell ref="F38:L38"/>
    <mergeCell ref="A28:N28"/>
    <mergeCell ref="F29:L29"/>
    <mergeCell ref="F30:L30"/>
    <mergeCell ref="F31:L31"/>
    <mergeCell ref="F32:L32"/>
    <mergeCell ref="F22:L22"/>
    <mergeCell ref="F23:L23"/>
    <mergeCell ref="A25:N25"/>
    <mergeCell ref="F26:L26"/>
    <mergeCell ref="A27:N27"/>
    <mergeCell ref="F17:L17"/>
    <mergeCell ref="A18:N18"/>
    <mergeCell ref="A19:N19"/>
    <mergeCell ref="F20:L20"/>
    <mergeCell ref="F21:L21"/>
    <mergeCell ref="F11:L11"/>
    <mergeCell ref="F12:L12"/>
    <mergeCell ref="F13:L13"/>
    <mergeCell ref="F14:L14"/>
    <mergeCell ref="A16:N16"/>
    <mergeCell ref="A7:N7"/>
    <mergeCell ref="F8:L8"/>
    <mergeCell ref="A9:N9"/>
    <mergeCell ref="A10:N10"/>
    <mergeCell ref="C4:D4"/>
  </mergeCells>
  <pageMargins left="0.39370078740157483" right="0.39370078740157483" top="0.39370078740157483" bottom="0.39370078740157483" header="0" footer="0"/>
  <pageSetup paperSize="9" scale="74" fitToHeight="0" pageOrder="overThenDown" orientation="portrait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Ткаченко Светлана Алексеевна</cp:lastModifiedBy>
  <cp:lastPrinted>2024-01-05T09:37:12Z</cp:lastPrinted>
  <dcterms:modified xsi:type="dcterms:W3CDTF">2024-01-16T10:13:52Z</dcterms:modified>
</cp:coreProperties>
</file>